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600" windowHeight="7020"/>
  </bookViews>
  <sheets>
    <sheet name="Table1" sheetId="1" r:id="rId1"/>
  </sheets>
  <calcPr calcId="162913"/>
</workbook>
</file>

<file path=xl/calcChain.xml><?xml version="1.0" encoding="utf-8"?>
<calcChain xmlns="http://schemas.openxmlformats.org/spreadsheetml/2006/main">
  <c r="AF20" i="1" l="1"/>
  <c r="AE20" i="1"/>
  <c r="AE14" i="1" l="1"/>
  <c r="AE13" i="1" l="1"/>
  <c r="AE24" i="1"/>
  <c r="AF24" i="1"/>
  <c r="AH24" i="1"/>
  <c r="AG24" i="1"/>
  <c r="AG14" i="1"/>
  <c r="AH14" i="1" l="1"/>
  <c r="AF36" i="1"/>
  <c r="AG36" i="1"/>
  <c r="AH36" i="1"/>
  <c r="AI36" i="1"/>
  <c r="AJ36" i="1"/>
  <c r="AE36" i="1"/>
  <c r="AF34" i="1"/>
  <c r="AG34" i="1"/>
  <c r="AH34" i="1"/>
  <c r="AI34" i="1"/>
  <c r="AJ34" i="1"/>
  <c r="AJ33" i="1" s="1"/>
  <c r="AE34" i="1"/>
  <c r="AI24" i="1"/>
  <c r="AJ24" i="1"/>
  <c r="AG20" i="1"/>
  <c r="AG13" i="1" s="1"/>
  <c r="AH20" i="1"/>
  <c r="AI20" i="1"/>
  <c r="AJ20" i="1"/>
  <c r="AI14" i="1"/>
  <c r="AF14" i="1"/>
  <c r="AF13" i="1" s="1"/>
  <c r="AE33" i="1" l="1"/>
  <c r="AE12" i="1" s="1"/>
  <c r="AH13" i="1"/>
  <c r="AI33" i="1"/>
  <c r="AI13" i="1"/>
  <c r="AI12" i="1" s="1"/>
  <c r="AI39" i="1" s="1"/>
  <c r="AI40" i="1" s="1"/>
  <c r="AJ13" i="1"/>
  <c r="AJ12" i="1" s="1"/>
  <c r="AJ39" i="1" s="1"/>
  <c r="AJ40" i="1" s="1"/>
  <c r="AG33" i="1"/>
  <c r="AG12" i="1" s="1"/>
  <c r="AG39" i="1" s="1"/>
  <c r="AG40" i="1" s="1"/>
  <c r="AF33" i="1"/>
  <c r="AF12" i="1" s="1"/>
  <c r="AF39" i="1" s="1"/>
  <c r="AF40" i="1" s="1"/>
  <c r="AH33" i="1"/>
  <c r="AH12" i="1" s="1"/>
  <c r="AH39" i="1" s="1"/>
  <c r="AH40" i="1" s="1"/>
  <c r="AE39" i="1"/>
  <c r="AE40" i="1" l="1"/>
</calcChain>
</file>

<file path=xl/sharedStrings.xml><?xml version="1.0" encoding="utf-8"?>
<sst xmlns="http://schemas.openxmlformats.org/spreadsheetml/2006/main" count="1109" uniqueCount="145">
  <si>
    <t/>
  </si>
  <si>
    <t>Единица измерения: тыс. руб.</t>
  </si>
  <si>
    <t>Наименование полномочия, 
расходного обязательства</t>
  </si>
  <si>
    <t>Код строки</t>
  </si>
  <si>
    <t>Правовое основание финансового обеспечения расходного полномочия муниципального образования</t>
  </si>
  <si>
    <t>Код группы полномочий расходных обязательств</t>
  </si>
  <si>
    <t>Код бюджетной классификации Российской Федерации</t>
  </si>
  <si>
    <t>Объем средств на исполнение расходного обязательства</t>
  </si>
  <si>
    <t>Методика расчета оценки</t>
  </si>
  <si>
    <t>Российской Федерации</t>
  </si>
  <si>
    <t>субъекта Российской Федерации</t>
  </si>
  <si>
    <t>плановый период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</si>
  <si>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</si>
  <si>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</si>
  <si>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</si>
  <si>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</si>
  <si>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</si>
  <si>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</si>
  <si>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</si>
  <si>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</si>
  <si>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всего</t>
  </si>
  <si>
    <t>Всего</t>
  </si>
  <si>
    <t>2023 год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</si>
  <si>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</si>
  <si>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</si>
  <si>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</si>
  <si>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</si>
  <si>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номер пункта, подпункта</t>
  </si>
  <si>
    <t>раздел/подраздел</t>
  </si>
  <si>
    <t>утвержденные бюджетные назначения</t>
  </si>
  <si>
    <t>исполнено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</si>
  <si>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</si>
  <si>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</si>
  <si>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</si>
  <si>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</si>
  <si>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</si>
  <si>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</si>
  <si>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</si>
  <si>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</si>
  <si>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</si>
  <si>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</si>
  <si>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</si>
  <si>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</si>
  <si>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</si>
  <si>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</si>
  <si>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</si>
  <si>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</si>
  <si>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</si>
  <si>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</si>
  <si>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</si>
  <si>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</si>
  <si>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</si>
  <si>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</si>
  <si>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</si>
  <si>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26</t>
  </si>
  <si>
    <t>27</t>
  </si>
  <si>
    <t>28</t>
  </si>
  <si>
    <t>5. Расходные обязательства, возникшие в результате принятия нормативных правовых актов сельского поселения, заключения договоров (соглашений), всего из них:</t>
  </si>
  <si>
    <t>6500</t>
  </si>
  <si>
    <t>x</t>
  </si>
  <si>
    <t>5.1.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вопросов местного значения сельского поселения, всего</t>
  </si>
  <si>
    <t>6501</t>
  </si>
  <si>
    <t>5.1.1. по перечню, предусмотренному частью  3 статьи  14 Федерального закона от 6 октября 2003 г.  № 131-ФЗ «Об общих принципах организации местного самоуправления в Российской Федерации», всего</t>
  </si>
  <si>
    <t>6502</t>
  </si>
  <si>
    <t>5.1.1.1. составление и рассмотрение проекта бюджета сельского поселения, утверждение и исполнение бюджета сельского поселения, осуществление контроля за его исполнением, составление и утверждение отчета об исполнении бюджета сельского поселения</t>
  </si>
  <si>
    <t>6503</t>
  </si>
  <si>
    <t>1) Федеральный закон от 06.10.2003 №131-ФЗ «Об общих принципах организации местного самоуправления в Российской Федерации»</t>
  </si>
  <si>
    <t>1)  ст.14 ч.1 п.1</t>
  </si>
  <si>
    <t>1) 06.10.2003 - не указан</t>
  </si>
  <si>
    <t>01/06</t>
  </si>
  <si>
    <t>плановый метод</t>
  </si>
  <si>
    <t>5.1.1.4. обеспечение первичных мер пожарной безопасности в границах населенных пунктов сельского поселения</t>
  </si>
  <si>
    <t>6506</t>
  </si>
  <si>
    <t>1)  ст.14 ч.1 п.9</t>
  </si>
  <si>
    <t>03/09</t>
  </si>
  <si>
    <t>03/10</t>
  </si>
  <si>
    <t>5.1.1.11. организация благоустройства территории сельского поселения (за исключением расходов на осуществление дорожной деятельности, а также расходов на капитальный ремонт и ремонт дворовых территорий многоквартирных домов, проездов к дворовым территориям многоквартирных домов населенных пунктов)</t>
  </si>
  <si>
    <t>6513</t>
  </si>
  <si>
    <t>1)  ст.14 ч.1 п.19</t>
  </si>
  <si>
    <t>05/03</t>
  </si>
  <si>
    <t>05/05</t>
  </si>
  <si>
    <t>5.1.3.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района, всего</t>
  </si>
  <si>
    <t>6700</t>
  </si>
  <si>
    <t>5.1.3.2. организация в границах муниципального района электро- и газоснабжения поселений в пределах полномочий, установленных законодательством Российской Федерации</t>
  </si>
  <si>
    <t>6702</t>
  </si>
  <si>
    <t>1)  ст.15 ч.4</t>
  </si>
  <si>
    <t>05/02</t>
  </si>
  <si>
    <t>5.1.3.52.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организация дорожного движения,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</si>
  <si>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6752</t>
  </si>
  <si>
    <t>1)  ст.14 ч.1 п.5</t>
  </si>
  <si>
    <t>04/09</t>
  </si>
  <si>
    <t>5.2.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полномочий органов местного самоуправления сельского поселения по решению вопросов местного значения сельского поселения, по перечню, предусмотренному частью 1 статьи  17 Федерального закона от 6 октября 2003  г. № 131-ФЗ «Об общих принципах организации местного самоуправления в Российской Федерации», всего</t>
  </si>
  <si>
    <t>6800</t>
  </si>
  <si>
    <t>5.2.1.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</si>
  <si>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6801</t>
  </si>
  <si>
    <t>1)  ст.17.1</t>
  </si>
  <si>
    <t>01/04</t>
  </si>
  <si>
    <t>01/13</t>
  </si>
  <si>
    <t>5.2.2.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</si>
  <si>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6802</t>
  </si>
  <si>
    <t>01/02</t>
  </si>
  <si>
    <t>01/03</t>
  </si>
  <si>
    <t>5.2.13.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</si>
  <si>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6813</t>
  </si>
  <si>
    <t>1)  ст.17 ч.1 п.5</t>
  </si>
  <si>
    <t>01/07</t>
  </si>
  <si>
    <t>5.2.23. предоставление доплаты за выслугу лет к трудовой пенсии муниципальным служащим за счет средств местного бюджета</t>
  </si>
  <si>
    <t>6823</t>
  </si>
  <si>
    <t>1)  ст.17 ч.1 п.9</t>
  </si>
  <si>
    <t>10/03</t>
  </si>
  <si>
    <t>5.4.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</si>
  <si>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7300</t>
  </si>
  <si>
    <t>5.4.1. за счет субвенций, предоставленных из федерального бюджета, всего</t>
  </si>
  <si>
    <t>7301</t>
  </si>
  <si>
    <t>5.4.1.3. на осуществление воинского учета на территориях, на которых отсутствуют структурные подразделения военных комиссариатов</t>
  </si>
  <si>
    <t>7304</t>
  </si>
  <si>
    <t>1)  ст.20</t>
  </si>
  <si>
    <t>02/03</t>
  </si>
  <si>
    <t>5.4.2. за счет субвенций, предоставленных из бюджета субъекта Российской Федерации, всего</t>
  </si>
  <si>
    <t>7400</t>
  </si>
  <si>
    <t>5.4.2.54.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надзора, осуществление полномочий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</t>
  </si>
  <si>
    <t>7454</t>
  </si>
  <si>
    <t>1) Закон Челябинской области от 28.03.2013 №478-ЗО «О наделении органов местного самоуправления отдельными государственными полномочиями по организации проведения на территории Челябинской области мероприятий по предупреждению и ликвидации болезней животных, их лечению, защите населения от болезней, общих для человека и животных»
2) Закон Челябинской области от 30.12.2019 №72-ЗО «О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владельцев»</t>
  </si>
  <si>
    <t>1)  ст.3 п.1
2) в целом</t>
  </si>
  <si>
    <t>1) 06.04.2013 - не указан
2) 01.01.2020 - не указан</t>
  </si>
  <si>
    <t>04/05</t>
  </si>
  <si>
    <t>5.7. Условно утвержденные расходы на первый и второй годы планового периода в соответствии с решением о местном бюджете сельского поселения</t>
  </si>
  <si>
    <t>8000</t>
  </si>
  <si>
    <t>1) Федеральный закон от 30.07.1998 №145-ФЗ «Бюджетный кодекс Российской Федерации»</t>
  </si>
  <si>
    <t>1) гл.21 ст.184.1 п.3 абз.8</t>
  </si>
  <si>
    <t>1) 30.07.1998 - не указан</t>
  </si>
  <si>
    <t>99/99</t>
  </si>
  <si>
    <t>Итого расходных обязательств муниципальных образований без учета внутренних оборотов</t>
  </si>
  <si>
    <t>10600</t>
  </si>
  <si>
    <t>Итого расходных обязательств муниципальных образований</t>
  </si>
  <si>
    <t>10700</t>
  </si>
  <si>
    <t xml:space="preserve">РЕЕСТР РАСХОДНЫХ ОБЯЗАТЕЛЬСТВ  САРИНСКОГО  СЕЛЬСКОГО  ПОСЕЛЕНИЯ 
</t>
  </si>
  <si>
    <t>Ведомство: Администрация Саринского сельского поселения</t>
  </si>
  <si>
    <t>отчетный
2020 год</t>
  </si>
  <si>
    <t>текущий
2021 год</t>
  </si>
  <si>
    <t>очередной
2022 год</t>
  </si>
  <si>
    <t>2024 год</t>
  </si>
  <si>
    <t>5.1.3.14. организация мероириятий межпоселенческого характера по охране окружающей среды</t>
  </si>
  <si>
    <t>06/05</t>
  </si>
  <si>
    <t>1)Федеральный закон №7 от 10.01.2002г. "Об охране окружающей среды"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</si>
</sst>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"/>
    <numFmt numFmtId="165" formatCode="#,##0.000"/>
    <numFmt numFmtId="166" formatCode="[$-F400]h:mm:ss\ AM/PM"/>
  </numFmts>
  <fonts count="6" x14ac:knownFonts="1">
    <font>
      <sz val="10"/>
      <color rgb="FF000000"/>
      <name val="Times New Roman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top" wrapText="1"/>
    </xf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0" fillId="0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right" vertical="top" wrapText="1"/>
    </xf>
    <xf numFmtId="164" fontId="1" fillId="2" borderId="2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164" fontId="4" fillId="2" borderId="4" xfId="0" applyNumberFormat="1" applyFont="1" applyFill="1" applyBorder="1" applyAlignment="1">
      <alignment vertical="top" wrapText="1"/>
    </xf>
    <xf numFmtId="166" fontId="1" fillId="2" borderId="2" xfId="1" applyNumberFormat="1" applyFont="1" applyFill="1" applyBorder="1" applyAlignment="1">
      <alignment horizontal="center" vertical="top" wrapText="1"/>
    </xf>
    <xf numFmtId="49" fontId="1" fillId="2" borderId="2" xfId="2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tabSelected="1" view="pageBreakPreview" zoomScale="82" zoomScaleNormal="82" zoomScaleSheetLayoutView="82" workbookViewId="0">
      <selection activeCell="AK22" sqref="AK22"/>
    </sheetView>
  </sheetViews>
  <sheetFormatPr defaultRowHeight="12.75" x14ac:dyDescent="0.2"/>
  <cols>
    <col min="1" max="1" width="46.5" style="1" customWidth="1"/>
    <col min="2" max="2" width="8.6640625" style="1" customWidth="1"/>
    <col min="3" max="3" width="9.83203125" style="1" customWidth="1"/>
    <col min="4" max="4" width="14.5" style="1" customWidth="1"/>
    <col min="5" max="5" width="14" style="1" customWidth="1"/>
    <col min="6" max="22" width="8.6640625" style="1" hidden="1" customWidth="1"/>
    <col min="23" max="23" width="9.83203125" style="1" customWidth="1"/>
    <col min="24" max="25" width="13.33203125" style="1" customWidth="1"/>
    <col min="26" max="28" width="8.6640625" style="1" hidden="1" customWidth="1"/>
    <col min="29" max="29" width="13.83203125" style="1" customWidth="1"/>
    <col min="30" max="30" width="14" style="1" customWidth="1"/>
    <col min="31" max="31" width="13.83203125" style="1" customWidth="1"/>
    <col min="32" max="32" width="13.1640625" style="1" customWidth="1"/>
    <col min="33" max="33" width="14.5" style="1" customWidth="1"/>
    <col min="34" max="34" width="13.1640625" style="1" customWidth="1"/>
    <col min="35" max="35" width="11.1640625" style="1" customWidth="1"/>
    <col min="36" max="36" width="12.33203125" style="1" customWidth="1"/>
    <col min="37" max="37" width="11.83203125" style="1" customWidth="1"/>
    <col min="38" max="16384" width="9.33203125" style="1"/>
  </cols>
  <sheetData>
    <row r="1" spans="1:37" x14ac:dyDescent="0.2">
      <c r="A1" s="1" t="s">
        <v>0</v>
      </c>
    </row>
    <row r="2" spans="1:37" ht="15.75" x14ac:dyDescent="0.2">
      <c r="A2" s="22" t="s">
        <v>136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" t="s">
        <v>0</v>
      </c>
      <c r="AD2" s="2" t="s">
        <v>0</v>
      </c>
      <c r="AE2" s="2" t="s">
        <v>0</v>
      </c>
      <c r="AF2" s="2" t="s">
        <v>0</v>
      </c>
      <c r="AG2" s="2" t="s">
        <v>0</v>
      </c>
      <c r="AH2" s="2" t="s">
        <v>0</v>
      </c>
      <c r="AI2" s="2" t="s">
        <v>0</v>
      </c>
      <c r="AJ2" s="2" t="s">
        <v>0</v>
      </c>
      <c r="AK2" s="2" t="s">
        <v>0</v>
      </c>
    </row>
    <row r="3" spans="1:37" ht="12" customHeight="1" x14ac:dyDescent="0.2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" t="s">
        <v>0</v>
      </c>
      <c r="V3" s="2" t="s">
        <v>0</v>
      </c>
      <c r="W3" s="2" t="s">
        <v>0</v>
      </c>
      <c r="X3" s="2" t="s">
        <v>0</v>
      </c>
      <c r="Y3" s="2" t="s">
        <v>0</v>
      </c>
      <c r="Z3" s="2" t="s">
        <v>0</v>
      </c>
      <c r="AA3" s="2" t="s">
        <v>0</v>
      </c>
      <c r="AB3" s="2" t="s">
        <v>0</v>
      </c>
      <c r="AC3" s="2" t="s">
        <v>0</v>
      </c>
      <c r="AD3" s="2" t="s">
        <v>0</v>
      </c>
      <c r="AE3" s="2" t="s">
        <v>0</v>
      </c>
      <c r="AF3" s="2" t="s">
        <v>0</v>
      </c>
      <c r="AG3" s="2" t="s">
        <v>0</v>
      </c>
      <c r="AH3" s="2" t="s">
        <v>0</v>
      </c>
      <c r="AI3" s="2" t="s">
        <v>0</v>
      </c>
      <c r="AJ3" s="2" t="s">
        <v>0</v>
      </c>
      <c r="AK3" s="2" t="s">
        <v>0</v>
      </c>
    </row>
    <row r="4" spans="1:37" ht="12" customHeight="1" x14ac:dyDescent="0.2">
      <c r="A4" s="23" t="s">
        <v>137</v>
      </c>
      <c r="B4" s="23"/>
      <c r="C4" s="23"/>
      <c r="D4" s="23"/>
      <c r="E4" s="2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2" t="s">
        <v>0</v>
      </c>
      <c r="V4" s="2" t="s">
        <v>0</v>
      </c>
      <c r="W4" s="2" t="s">
        <v>0</v>
      </c>
      <c r="X4" s="2" t="s">
        <v>0</v>
      </c>
      <c r="Y4" s="2" t="s">
        <v>0</v>
      </c>
      <c r="Z4" s="2" t="s">
        <v>0</v>
      </c>
      <c r="AA4" s="2" t="s">
        <v>0</v>
      </c>
      <c r="AB4" s="2" t="s">
        <v>0</v>
      </c>
      <c r="AC4" s="2" t="s">
        <v>0</v>
      </c>
      <c r="AD4" s="2" t="s">
        <v>0</v>
      </c>
      <c r="AE4" s="2" t="s">
        <v>0</v>
      </c>
      <c r="AF4" s="2" t="s">
        <v>0</v>
      </c>
      <c r="AG4" s="2" t="s">
        <v>0</v>
      </c>
      <c r="AH4" s="2" t="s">
        <v>0</v>
      </c>
      <c r="AI4" s="2" t="s">
        <v>0</v>
      </c>
      <c r="AJ4" s="2" t="s">
        <v>0</v>
      </c>
      <c r="AK4" s="2" t="s">
        <v>0</v>
      </c>
    </row>
    <row r="5" spans="1:37" ht="12" customHeight="1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" t="s">
        <v>0</v>
      </c>
      <c r="V5" s="2" t="s">
        <v>0</v>
      </c>
      <c r="W5" s="2" t="s">
        <v>0</v>
      </c>
      <c r="X5" s="2" t="s">
        <v>0</v>
      </c>
      <c r="Y5" s="2" t="s">
        <v>0</v>
      </c>
      <c r="Z5" s="2" t="s">
        <v>0</v>
      </c>
      <c r="AA5" s="2" t="s">
        <v>0</v>
      </c>
      <c r="AB5" s="2" t="s">
        <v>0</v>
      </c>
      <c r="AC5" s="2" t="s">
        <v>0</v>
      </c>
      <c r="AD5" s="2" t="s">
        <v>0</v>
      </c>
      <c r="AE5" s="2" t="s">
        <v>0</v>
      </c>
      <c r="AF5" s="2" t="s">
        <v>0</v>
      </c>
      <c r="AG5" s="2" t="s">
        <v>0</v>
      </c>
      <c r="AH5" s="2" t="s">
        <v>0</v>
      </c>
      <c r="AI5" s="2" t="s">
        <v>0</v>
      </c>
      <c r="AJ5" s="2" t="s">
        <v>0</v>
      </c>
      <c r="AK5" s="2" t="s">
        <v>0</v>
      </c>
    </row>
    <row r="6" spans="1:37" ht="12" customHeight="1" x14ac:dyDescent="0.2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  <c r="AB6" s="2" t="s">
        <v>0</v>
      </c>
      <c r="AC6" s="2" t="s">
        <v>0</v>
      </c>
      <c r="AD6" s="2" t="s">
        <v>0</v>
      </c>
      <c r="AE6" s="2" t="s">
        <v>0</v>
      </c>
      <c r="AF6" s="2" t="s">
        <v>0</v>
      </c>
      <c r="AG6" s="2" t="s">
        <v>0</v>
      </c>
      <c r="AH6" s="2" t="s">
        <v>0</v>
      </c>
      <c r="AI6" s="2" t="s">
        <v>0</v>
      </c>
      <c r="AJ6" s="2" t="s">
        <v>0</v>
      </c>
      <c r="AK6" s="2" t="s">
        <v>0</v>
      </c>
    </row>
    <row r="7" spans="1:37" ht="87.75" customHeight="1" x14ac:dyDescent="0.2">
      <c r="A7" s="19" t="s">
        <v>2</v>
      </c>
      <c r="B7" s="19" t="s">
        <v>3</v>
      </c>
      <c r="C7" s="19" t="s">
        <v>4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 t="s">
        <v>5</v>
      </c>
      <c r="AD7" s="19" t="s">
        <v>6</v>
      </c>
      <c r="AE7" s="19" t="s">
        <v>7</v>
      </c>
      <c r="AF7" s="19"/>
      <c r="AG7" s="19"/>
      <c r="AH7" s="19"/>
      <c r="AI7" s="19"/>
      <c r="AJ7" s="19"/>
      <c r="AK7" s="18" t="s">
        <v>8</v>
      </c>
    </row>
    <row r="8" spans="1:37" ht="27.4" customHeight="1" x14ac:dyDescent="0.2">
      <c r="A8" s="19" t="s">
        <v>0</v>
      </c>
      <c r="B8" s="19" t="s">
        <v>0</v>
      </c>
      <c r="C8" s="19" t="s">
        <v>9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 t="s">
        <v>10</v>
      </c>
      <c r="X8" s="19"/>
      <c r="Y8" s="19"/>
      <c r="Z8" s="19"/>
      <c r="AA8" s="19"/>
      <c r="AB8" s="19"/>
      <c r="AC8" s="19" t="s">
        <v>0</v>
      </c>
      <c r="AD8" s="19" t="s">
        <v>0</v>
      </c>
      <c r="AE8" s="20" t="s">
        <v>138</v>
      </c>
      <c r="AF8" s="21"/>
      <c r="AG8" s="3" t="s">
        <v>139</v>
      </c>
      <c r="AH8" s="3" t="s">
        <v>140</v>
      </c>
      <c r="AI8" s="19" t="s">
        <v>11</v>
      </c>
      <c r="AJ8" s="19"/>
      <c r="AK8" s="19" t="s">
        <v>0</v>
      </c>
    </row>
    <row r="9" spans="1:37" x14ac:dyDescent="0.2">
      <c r="A9" s="19" t="s">
        <v>0</v>
      </c>
      <c r="B9" s="19" t="s">
        <v>0</v>
      </c>
      <c r="C9" s="19" t="s">
        <v>12</v>
      </c>
      <c r="D9" s="19"/>
      <c r="E9" s="19"/>
      <c r="F9" s="19" t="s">
        <v>13</v>
      </c>
      <c r="G9" s="19"/>
      <c r="H9" s="19"/>
      <c r="I9" s="19"/>
      <c r="J9" s="19" t="s">
        <v>14</v>
      </c>
      <c r="K9" s="19"/>
      <c r="L9" s="19"/>
      <c r="M9" s="19" t="s">
        <v>15</v>
      </c>
      <c r="N9" s="19"/>
      <c r="O9" s="19"/>
      <c r="P9" s="19"/>
      <c r="Q9" s="19" t="s">
        <v>16</v>
      </c>
      <c r="R9" s="19"/>
      <c r="S9" s="19"/>
      <c r="T9" s="19" t="s">
        <v>17</v>
      </c>
      <c r="U9" s="19"/>
      <c r="V9" s="19"/>
      <c r="W9" s="19" t="s">
        <v>18</v>
      </c>
      <c r="X9" s="19"/>
      <c r="Y9" s="19"/>
      <c r="Z9" s="19" t="s">
        <v>19</v>
      </c>
      <c r="AA9" s="19"/>
      <c r="AB9" s="19"/>
      <c r="AC9" s="19" t="s">
        <v>0</v>
      </c>
      <c r="AD9" s="19" t="s">
        <v>0</v>
      </c>
      <c r="AE9" s="19" t="s">
        <v>20</v>
      </c>
      <c r="AF9" s="19"/>
      <c r="AG9" s="19" t="s">
        <v>21</v>
      </c>
      <c r="AH9" s="19" t="s">
        <v>21</v>
      </c>
      <c r="AI9" s="3" t="s">
        <v>22</v>
      </c>
      <c r="AJ9" s="3" t="s">
        <v>141</v>
      </c>
      <c r="AK9" s="19" t="s">
        <v>0</v>
      </c>
    </row>
    <row r="10" spans="1:37" ht="68.25" customHeight="1" x14ac:dyDescent="0.2">
      <c r="A10" s="19" t="s">
        <v>0</v>
      </c>
      <c r="B10" s="19" t="s">
        <v>0</v>
      </c>
      <c r="C10" s="4" t="s">
        <v>23</v>
      </c>
      <c r="D10" s="4" t="s">
        <v>24</v>
      </c>
      <c r="E10" s="4" t="s">
        <v>25</v>
      </c>
      <c r="F10" s="4" t="s">
        <v>23</v>
      </c>
      <c r="G10" s="4" t="s">
        <v>24</v>
      </c>
      <c r="H10" s="4" t="s">
        <v>25</v>
      </c>
      <c r="I10" s="4" t="s">
        <v>26</v>
      </c>
      <c r="J10" s="4" t="s">
        <v>23</v>
      </c>
      <c r="K10" s="4" t="s">
        <v>27</v>
      </c>
      <c r="L10" s="4" t="s">
        <v>25</v>
      </c>
      <c r="M10" s="4" t="s">
        <v>23</v>
      </c>
      <c r="N10" s="4" t="s">
        <v>27</v>
      </c>
      <c r="O10" s="4" t="s">
        <v>25</v>
      </c>
      <c r="P10" s="4" t="s">
        <v>26</v>
      </c>
      <c r="Q10" s="4" t="s">
        <v>23</v>
      </c>
      <c r="R10" s="4" t="s">
        <v>27</v>
      </c>
      <c r="S10" s="4" t="s">
        <v>25</v>
      </c>
      <c r="T10" s="4" t="s">
        <v>23</v>
      </c>
      <c r="U10" s="4" t="s">
        <v>27</v>
      </c>
      <c r="V10" s="4" t="s">
        <v>25</v>
      </c>
      <c r="W10" s="4" t="s">
        <v>23</v>
      </c>
      <c r="X10" s="4" t="s">
        <v>24</v>
      </c>
      <c r="Y10" s="4" t="s">
        <v>25</v>
      </c>
      <c r="Z10" s="4" t="s">
        <v>23</v>
      </c>
      <c r="AA10" s="4" t="s">
        <v>27</v>
      </c>
      <c r="AB10" s="4" t="s">
        <v>25</v>
      </c>
      <c r="AC10" s="19" t="s">
        <v>0</v>
      </c>
      <c r="AD10" s="4" t="s">
        <v>28</v>
      </c>
      <c r="AE10" s="4" t="s">
        <v>29</v>
      </c>
      <c r="AF10" s="4" t="s">
        <v>30</v>
      </c>
      <c r="AG10" s="19" t="s">
        <v>0</v>
      </c>
      <c r="AH10" s="19" t="s">
        <v>0</v>
      </c>
      <c r="AI10" s="4" t="s">
        <v>21</v>
      </c>
      <c r="AJ10" s="4" t="s">
        <v>21</v>
      </c>
      <c r="AK10" s="19" t="s">
        <v>0</v>
      </c>
    </row>
    <row r="11" spans="1:37" ht="14.45" customHeight="1" x14ac:dyDescent="0.2">
      <c r="A11" s="4" t="s">
        <v>31</v>
      </c>
      <c r="B11" s="4" t="s">
        <v>32</v>
      </c>
      <c r="C11" s="4" t="s">
        <v>33</v>
      </c>
      <c r="D11" s="4" t="s">
        <v>34</v>
      </c>
      <c r="E11" s="4" t="s">
        <v>35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40</v>
      </c>
      <c r="K11" s="4" t="s">
        <v>41</v>
      </c>
      <c r="L11" s="4" t="s">
        <v>42</v>
      </c>
      <c r="M11" s="4" t="s">
        <v>43</v>
      </c>
      <c r="N11" s="4" t="s">
        <v>44</v>
      </c>
      <c r="O11" s="4" t="s">
        <v>45</v>
      </c>
      <c r="P11" s="4" t="s">
        <v>46</v>
      </c>
      <c r="Q11" s="4" t="s">
        <v>47</v>
      </c>
      <c r="R11" s="4" t="s">
        <v>48</v>
      </c>
      <c r="S11" s="4" t="s">
        <v>49</v>
      </c>
      <c r="T11" s="4" t="s">
        <v>50</v>
      </c>
      <c r="U11" s="4" t="s">
        <v>51</v>
      </c>
      <c r="V11" s="4" t="s">
        <v>52</v>
      </c>
      <c r="W11" s="4">
        <v>6</v>
      </c>
      <c r="X11" s="4">
        <v>7</v>
      </c>
      <c r="Y11" s="4">
        <v>8</v>
      </c>
      <c r="Z11" s="4" t="s">
        <v>54</v>
      </c>
      <c r="AA11" s="4" t="s">
        <v>55</v>
      </c>
      <c r="AB11" s="4" t="s">
        <v>56</v>
      </c>
      <c r="AC11" s="4">
        <v>9</v>
      </c>
      <c r="AD11" s="4">
        <v>10</v>
      </c>
      <c r="AE11" s="4">
        <v>11</v>
      </c>
      <c r="AF11" s="4">
        <v>12</v>
      </c>
      <c r="AG11" s="4">
        <v>13</v>
      </c>
      <c r="AH11" s="4">
        <v>14</v>
      </c>
      <c r="AI11" s="4">
        <v>15</v>
      </c>
      <c r="AJ11" s="4">
        <v>16</v>
      </c>
      <c r="AK11" s="4">
        <v>17</v>
      </c>
    </row>
    <row r="12" spans="1:37" ht="60" customHeight="1" x14ac:dyDescent="0.2">
      <c r="A12" s="5" t="s">
        <v>57</v>
      </c>
      <c r="B12" s="6" t="s">
        <v>58</v>
      </c>
      <c r="C12" s="6" t="s">
        <v>59</v>
      </c>
      <c r="D12" s="6" t="s">
        <v>59</v>
      </c>
      <c r="E12" s="6" t="s">
        <v>59</v>
      </c>
      <c r="F12" s="6" t="s">
        <v>59</v>
      </c>
      <c r="G12" s="6" t="s">
        <v>59</v>
      </c>
      <c r="H12" s="6" t="s">
        <v>59</v>
      </c>
      <c r="I12" s="6" t="s">
        <v>59</v>
      </c>
      <c r="J12" s="6" t="s">
        <v>59</v>
      </c>
      <c r="K12" s="6" t="s">
        <v>59</v>
      </c>
      <c r="L12" s="6" t="s">
        <v>59</v>
      </c>
      <c r="M12" s="6" t="s">
        <v>59</v>
      </c>
      <c r="N12" s="6" t="s">
        <v>59</v>
      </c>
      <c r="O12" s="6" t="s">
        <v>59</v>
      </c>
      <c r="P12" s="6" t="s">
        <v>59</v>
      </c>
      <c r="Q12" s="6" t="s">
        <v>59</v>
      </c>
      <c r="R12" s="6" t="s">
        <v>59</v>
      </c>
      <c r="S12" s="6" t="s">
        <v>59</v>
      </c>
      <c r="T12" s="6" t="s">
        <v>59</v>
      </c>
      <c r="U12" s="6" t="s">
        <v>59</v>
      </c>
      <c r="V12" s="6" t="s">
        <v>59</v>
      </c>
      <c r="W12" s="6" t="s">
        <v>59</v>
      </c>
      <c r="X12" s="6" t="s">
        <v>59</v>
      </c>
      <c r="Y12" s="6" t="s">
        <v>59</v>
      </c>
      <c r="Z12" s="6" t="s">
        <v>59</v>
      </c>
      <c r="AA12" s="6" t="s">
        <v>59</v>
      </c>
      <c r="AB12" s="6" t="s">
        <v>59</v>
      </c>
      <c r="AC12" s="6" t="s">
        <v>59</v>
      </c>
      <c r="AD12" s="6" t="s">
        <v>59</v>
      </c>
      <c r="AE12" s="7">
        <f t="shared" ref="AE12:AJ12" si="0">AE13+AE24+AE33+AE38</f>
        <v>7852.0179999999991</v>
      </c>
      <c r="AF12" s="7">
        <f t="shared" si="0"/>
        <v>7633.2669999999989</v>
      </c>
      <c r="AG12" s="7">
        <f t="shared" si="0"/>
        <v>7316.0220000000008</v>
      </c>
      <c r="AH12" s="7">
        <f t="shared" si="0"/>
        <v>5380.4</v>
      </c>
      <c r="AI12" s="7">
        <f t="shared" si="0"/>
        <v>2671.5070000000001</v>
      </c>
      <c r="AJ12" s="7">
        <f t="shared" si="0"/>
        <v>2636.8150000000001</v>
      </c>
      <c r="AK12" s="8" t="s">
        <v>0</v>
      </c>
    </row>
    <row r="13" spans="1:37" ht="87.75" customHeight="1" x14ac:dyDescent="0.2">
      <c r="A13" s="5" t="s">
        <v>60</v>
      </c>
      <c r="B13" s="6" t="s">
        <v>61</v>
      </c>
      <c r="C13" s="6" t="s">
        <v>59</v>
      </c>
      <c r="D13" s="6" t="s">
        <v>59</v>
      </c>
      <c r="E13" s="6" t="s">
        <v>59</v>
      </c>
      <c r="F13" s="6" t="s">
        <v>59</v>
      </c>
      <c r="G13" s="6" t="s">
        <v>59</v>
      </c>
      <c r="H13" s="6" t="s">
        <v>59</v>
      </c>
      <c r="I13" s="6" t="s">
        <v>59</v>
      </c>
      <c r="J13" s="6" t="s">
        <v>59</v>
      </c>
      <c r="K13" s="6" t="s">
        <v>59</v>
      </c>
      <c r="L13" s="6" t="s">
        <v>59</v>
      </c>
      <c r="M13" s="6" t="s">
        <v>59</v>
      </c>
      <c r="N13" s="6" t="s">
        <v>59</v>
      </c>
      <c r="O13" s="6" t="s">
        <v>59</v>
      </c>
      <c r="P13" s="6" t="s">
        <v>59</v>
      </c>
      <c r="Q13" s="6" t="s">
        <v>59</v>
      </c>
      <c r="R13" s="6" t="s">
        <v>59</v>
      </c>
      <c r="S13" s="6" t="s">
        <v>59</v>
      </c>
      <c r="T13" s="6" t="s">
        <v>59</v>
      </c>
      <c r="U13" s="6" t="s">
        <v>59</v>
      </c>
      <c r="V13" s="6" t="s">
        <v>59</v>
      </c>
      <c r="W13" s="6" t="s">
        <v>59</v>
      </c>
      <c r="X13" s="6" t="s">
        <v>59</v>
      </c>
      <c r="Y13" s="6" t="s">
        <v>59</v>
      </c>
      <c r="Z13" s="6" t="s">
        <v>59</v>
      </c>
      <c r="AA13" s="6" t="s">
        <v>59</v>
      </c>
      <c r="AB13" s="6" t="s">
        <v>59</v>
      </c>
      <c r="AC13" s="6" t="s">
        <v>59</v>
      </c>
      <c r="AD13" s="6" t="s">
        <v>59</v>
      </c>
      <c r="AE13" s="7">
        <f>AE14+AE20</f>
        <v>4444.3469999999998</v>
      </c>
      <c r="AF13" s="7">
        <f>AF14+AF20</f>
        <v>4240.7469999999994</v>
      </c>
      <c r="AG13" s="7">
        <f>AG14+AG20</f>
        <v>4043.1070000000004</v>
      </c>
      <c r="AH13" s="7">
        <f t="shared" ref="AH13:AJ13" si="1">AH14+AH20</f>
        <v>1929.241</v>
      </c>
      <c r="AI13" s="7">
        <f t="shared" si="1"/>
        <v>162.73099999999999</v>
      </c>
      <c r="AJ13" s="7">
        <f t="shared" si="1"/>
        <v>118.539</v>
      </c>
      <c r="AK13" s="8" t="s">
        <v>0</v>
      </c>
    </row>
    <row r="14" spans="1:37" ht="90.75" customHeight="1" x14ac:dyDescent="0.2">
      <c r="A14" s="5" t="s">
        <v>62</v>
      </c>
      <c r="B14" s="6" t="s">
        <v>63</v>
      </c>
      <c r="C14" s="6" t="s">
        <v>59</v>
      </c>
      <c r="D14" s="6" t="s">
        <v>59</v>
      </c>
      <c r="E14" s="6" t="s">
        <v>59</v>
      </c>
      <c r="F14" s="6" t="s">
        <v>59</v>
      </c>
      <c r="G14" s="6" t="s">
        <v>59</v>
      </c>
      <c r="H14" s="6" t="s">
        <v>59</v>
      </c>
      <c r="I14" s="6" t="s">
        <v>59</v>
      </c>
      <c r="J14" s="6" t="s">
        <v>59</v>
      </c>
      <c r="K14" s="6" t="s">
        <v>59</v>
      </c>
      <c r="L14" s="6" t="s">
        <v>59</v>
      </c>
      <c r="M14" s="6" t="s">
        <v>59</v>
      </c>
      <c r="N14" s="6" t="s">
        <v>59</v>
      </c>
      <c r="O14" s="6" t="s">
        <v>59</v>
      </c>
      <c r="P14" s="6" t="s">
        <v>59</v>
      </c>
      <c r="Q14" s="6" t="s">
        <v>59</v>
      </c>
      <c r="R14" s="6" t="s">
        <v>59</v>
      </c>
      <c r="S14" s="6" t="s">
        <v>59</v>
      </c>
      <c r="T14" s="6" t="s">
        <v>59</v>
      </c>
      <c r="U14" s="6" t="s">
        <v>59</v>
      </c>
      <c r="V14" s="6" t="s">
        <v>59</v>
      </c>
      <c r="W14" s="6" t="s">
        <v>59</v>
      </c>
      <c r="X14" s="6" t="s">
        <v>59</v>
      </c>
      <c r="Y14" s="6" t="s">
        <v>59</v>
      </c>
      <c r="Z14" s="6" t="s">
        <v>59</v>
      </c>
      <c r="AA14" s="6" t="s">
        <v>59</v>
      </c>
      <c r="AB14" s="6" t="s">
        <v>59</v>
      </c>
      <c r="AC14" s="6" t="s">
        <v>59</v>
      </c>
      <c r="AD14" s="6" t="s">
        <v>59</v>
      </c>
      <c r="AE14" s="7">
        <f>AE15+AE16+AE17+AE18+AE19</f>
        <v>3996.0179999999996</v>
      </c>
      <c r="AF14" s="7">
        <f t="shared" ref="AF14:AJ14" si="2">AF15+AF16+AF17+AF18+AF19</f>
        <v>3793.8129999999996</v>
      </c>
      <c r="AG14" s="7">
        <f>AG15+AG16+AG17+AG18+AG19</f>
        <v>3605.2070000000003</v>
      </c>
      <c r="AH14" s="7">
        <f t="shared" si="2"/>
        <v>1473.8409999999999</v>
      </c>
      <c r="AI14" s="7">
        <f t="shared" si="2"/>
        <v>162.73099999999999</v>
      </c>
      <c r="AJ14" s="7">
        <v>118.539</v>
      </c>
      <c r="AK14" s="8" t="s">
        <v>0</v>
      </c>
    </row>
    <row r="15" spans="1:37" ht="112.5" customHeight="1" x14ac:dyDescent="0.2">
      <c r="A15" s="5" t="s">
        <v>64</v>
      </c>
      <c r="B15" s="6" t="s">
        <v>65</v>
      </c>
      <c r="C15" s="6" t="s">
        <v>66</v>
      </c>
      <c r="D15" s="6" t="s">
        <v>67</v>
      </c>
      <c r="E15" s="6" t="s">
        <v>68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6" t="s">
        <v>0</v>
      </c>
      <c r="V15" s="6" t="s">
        <v>0</v>
      </c>
      <c r="W15" s="6" t="s">
        <v>0</v>
      </c>
      <c r="X15" s="6" t="s">
        <v>0</v>
      </c>
      <c r="Y15" s="6" t="s">
        <v>0</v>
      </c>
      <c r="Z15" s="6" t="s">
        <v>0</v>
      </c>
      <c r="AA15" s="6" t="s">
        <v>0</v>
      </c>
      <c r="AB15" s="6" t="s">
        <v>0</v>
      </c>
      <c r="AC15" s="6" t="s">
        <v>31</v>
      </c>
      <c r="AD15" s="6" t="s">
        <v>69</v>
      </c>
      <c r="AE15" s="7">
        <v>118.062</v>
      </c>
      <c r="AF15" s="7">
        <v>118.062</v>
      </c>
      <c r="AG15" s="7">
        <v>252.833</v>
      </c>
      <c r="AH15" s="7">
        <v>327.78199999999998</v>
      </c>
      <c r="AI15" s="7">
        <v>0</v>
      </c>
      <c r="AJ15" s="7">
        <v>0</v>
      </c>
      <c r="AK15" s="8" t="s">
        <v>70</v>
      </c>
    </row>
    <row r="16" spans="1:37" ht="61.5" customHeight="1" x14ac:dyDescent="0.2">
      <c r="A16" s="5" t="s">
        <v>71</v>
      </c>
      <c r="B16" s="6" t="s">
        <v>72</v>
      </c>
      <c r="C16" s="6" t="s">
        <v>66</v>
      </c>
      <c r="D16" s="6" t="s">
        <v>73</v>
      </c>
      <c r="E16" s="6" t="s">
        <v>68</v>
      </c>
      <c r="F16" s="6" t="s">
        <v>0</v>
      </c>
      <c r="G16" s="6" t="s">
        <v>0</v>
      </c>
      <c r="H16" s="6" t="s">
        <v>0</v>
      </c>
      <c r="I16" s="6" t="s">
        <v>0</v>
      </c>
      <c r="J16" s="6" t="s">
        <v>0</v>
      </c>
      <c r="K16" s="6" t="s">
        <v>0</v>
      </c>
      <c r="L16" s="6" t="s">
        <v>0</v>
      </c>
      <c r="M16" s="6" t="s">
        <v>0</v>
      </c>
      <c r="N16" s="6" t="s">
        <v>0</v>
      </c>
      <c r="O16" s="6" t="s">
        <v>0</v>
      </c>
      <c r="P16" s="6" t="s">
        <v>0</v>
      </c>
      <c r="Q16" s="6" t="s">
        <v>0</v>
      </c>
      <c r="R16" s="6" t="s">
        <v>0</v>
      </c>
      <c r="S16" s="6" t="s">
        <v>0</v>
      </c>
      <c r="T16" s="6" t="s">
        <v>0</v>
      </c>
      <c r="U16" s="6" t="s">
        <v>0</v>
      </c>
      <c r="V16" s="6" t="s">
        <v>0</v>
      </c>
      <c r="W16" s="6" t="s">
        <v>0</v>
      </c>
      <c r="X16" s="6" t="s">
        <v>0</v>
      </c>
      <c r="Y16" s="6" t="s">
        <v>0</v>
      </c>
      <c r="Z16" s="6" t="s">
        <v>0</v>
      </c>
      <c r="AA16" s="6" t="s">
        <v>0</v>
      </c>
      <c r="AB16" s="6" t="s">
        <v>0</v>
      </c>
      <c r="AC16" s="6" t="s">
        <v>42</v>
      </c>
      <c r="AD16" s="6" t="s">
        <v>74</v>
      </c>
      <c r="AE16" s="7">
        <v>1599.6</v>
      </c>
      <c r="AF16" s="7">
        <v>1599.6</v>
      </c>
      <c r="AG16" s="7">
        <v>0</v>
      </c>
      <c r="AH16" s="7">
        <v>0</v>
      </c>
      <c r="AI16" s="7">
        <v>0</v>
      </c>
      <c r="AJ16" s="7">
        <v>0</v>
      </c>
      <c r="AK16" s="8" t="s">
        <v>70</v>
      </c>
    </row>
    <row r="17" spans="1:37" ht="40.5" customHeight="1" x14ac:dyDescent="0.2">
      <c r="A17" s="9" t="s">
        <v>0</v>
      </c>
      <c r="B17" s="10" t="s">
        <v>0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0" t="s">
        <v>0</v>
      </c>
      <c r="I17" s="10" t="s">
        <v>0</v>
      </c>
      <c r="J17" s="10" t="s">
        <v>0</v>
      </c>
      <c r="K17" s="10" t="s">
        <v>0</v>
      </c>
      <c r="L17" s="10" t="s">
        <v>0</v>
      </c>
      <c r="M17" s="10" t="s">
        <v>0</v>
      </c>
      <c r="N17" s="10" t="s">
        <v>0</v>
      </c>
      <c r="O17" s="10" t="s">
        <v>0</v>
      </c>
      <c r="P17" s="10" t="s">
        <v>0</v>
      </c>
      <c r="Q17" s="10" t="s">
        <v>0</v>
      </c>
      <c r="R17" s="10" t="s">
        <v>0</v>
      </c>
      <c r="S17" s="10" t="s">
        <v>0</v>
      </c>
      <c r="T17" s="10" t="s">
        <v>0</v>
      </c>
      <c r="U17" s="10" t="s">
        <v>0</v>
      </c>
      <c r="V17" s="10" t="s">
        <v>0</v>
      </c>
      <c r="W17" s="10" t="s">
        <v>0</v>
      </c>
      <c r="X17" s="10" t="s">
        <v>0</v>
      </c>
      <c r="Y17" s="10" t="s">
        <v>0</v>
      </c>
      <c r="Z17" s="10" t="s">
        <v>0</v>
      </c>
      <c r="AA17" s="10" t="s">
        <v>0</v>
      </c>
      <c r="AB17" s="10" t="s">
        <v>0</v>
      </c>
      <c r="AC17" s="6" t="s">
        <v>42</v>
      </c>
      <c r="AD17" s="6" t="s">
        <v>75</v>
      </c>
      <c r="AE17" s="7">
        <v>211.053</v>
      </c>
      <c r="AF17" s="7">
        <v>211.053</v>
      </c>
      <c r="AG17" s="7">
        <v>1563.88</v>
      </c>
      <c r="AH17" s="7">
        <v>50</v>
      </c>
      <c r="AI17" s="7">
        <v>0</v>
      </c>
      <c r="AJ17" s="7">
        <v>0</v>
      </c>
      <c r="AK17" s="8" t="s">
        <v>70</v>
      </c>
    </row>
    <row r="18" spans="1:37" ht="106.5" customHeight="1" x14ac:dyDescent="0.2">
      <c r="A18" s="5" t="s">
        <v>76</v>
      </c>
      <c r="B18" s="6" t="s">
        <v>77</v>
      </c>
      <c r="C18" s="6" t="s">
        <v>66</v>
      </c>
      <c r="D18" s="6" t="s">
        <v>78</v>
      </c>
      <c r="E18" s="6" t="s">
        <v>68</v>
      </c>
      <c r="F18" s="6" t="s">
        <v>0</v>
      </c>
      <c r="G18" s="6" t="s">
        <v>0</v>
      </c>
      <c r="H18" s="6" t="s">
        <v>0</v>
      </c>
      <c r="I18" s="6" t="s">
        <v>0</v>
      </c>
      <c r="J18" s="6" t="s">
        <v>0</v>
      </c>
      <c r="K18" s="6" t="s">
        <v>0</v>
      </c>
      <c r="L18" s="6" t="s">
        <v>0</v>
      </c>
      <c r="M18" s="6" t="s">
        <v>0</v>
      </c>
      <c r="N18" s="6" t="s">
        <v>0</v>
      </c>
      <c r="O18" s="6" t="s">
        <v>0</v>
      </c>
      <c r="P18" s="6" t="s">
        <v>0</v>
      </c>
      <c r="Q18" s="6" t="s">
        <v>0</v>
      </c>
      <c r="R18" s="6" t="s">
        <v>0</v>
      </c>
      <c r="S18" s="6" t="s">
        <v>0</v>
      </c>
      <c r="T18" s="6" t="s">
        <v>0</v>
      </c>
      <c r="U18" s="6" t="s">
        <v>0</v>
      </c>
      <c r="V18" s="6" t="s">
        <v>0</v>
      </c>
      <c r="W18" s="6" t="s">
        <v>0</v>
      </c>
      <c r="X18" s="6" t="s">
        <v>0</v>
      </c>
      <c r="Y18" s="6" t="s">
        <v>0</v>
      </c>
      <c r="Z18" s="6" t="s">
        <v>0</v>
      </c>
      <c r="AA18" s="6" t="s">
        <v>0</v>
      </c>
      <c r="AB18" s="6" t="s">
        <v>0</v>
      </c>
      <c r="AC18" s="6" t="s">
        <v>51</v>
      </c>
      <c r="AD18" s="6" t="s">
        <v>79</v>
      </c>
      <c r="AE18" s="7">
        <v>2067.3029999999999</v>
      </c>
      <c r="AF18" s="7">
        <v>1865.098</v>
      </c>
      <c r="AG18" s="7">
        <v>1788.4939999999999</v>
      </c>
      <c r="AH18" s="7">
        <v>1096.059</v>
      </c>
      <c r="AI18" s="7">
        <v>162.73099999999999</v>
      </c>
      <c r="AJ18" s="7">
        <v>167.11500000000001</v>
      </c>
      <c r="AK18" s="8" t="s">
        <v>70</v>
      </c>
    </row>
    <row r="19" spans="1:37" ht="40.5" customHeight="1" x14ac:dyDescent="0.2">
      <c r="A19" s="9" t="s">
        <v>0</v>
      </c>
      <c r="B19" s="10" t="s">
        <v>0</v>
      </c>
      <c r="C19" s="10" t="s">
        <v>0</v>
      </c>
      <c r="D19" s="10" t="s">
        <v>0</v>
      </c>
      <c r="E19" s="10" t="s">
        <v>0</v>
      </c>
      <c r="F19" s="10" t="s">
        <v>0</v>
      </c>
      <c r="G19" s="10" t="s">
        <v>0</v>
      </c>
      <c r="H19" s="10" t="s">
        <v>0</v>
      </c>
      <c r="I19" s="10" t="s">
        <v>0</v>
      </c>
      <c r="J19" s="10" t="s">
        <v>0</v>
      </c>
      <c r="K19" s="10" t="s">
        <v>0</v>
      </c>
      <c r="L19" s="10" t="s">
        <v>0</v>
      </c>
      <c r="M19" s="10" t="s">
        <v>0</v>
      </c>
      <c r="N19" s="10" t="s">
        <v>0</v>
      </c>
      <c r="O19" s="10" t="s">
        <v>0</v>
      </c>
      <c r="P19" s="10" t="s">
        <v>0</v>
      </c>
      <c r="Q19" s="10" t="s">
        <v>0</v>
      </c>
      <c r="R19" s="10" t="s">
        <v>0</v>
      </c>
      <c r="S19" s="10" t="s">
        <v>0</v>
      </c>
      <c r="T19" s="10" t="s">
        <v>0</v>
      </c>
      <c r="U19" s="10" t="s">
        <v>0</v>
      </c>
      <c r="V19" s="10" t="s">
        <v>0</v>
      </c>
      <c r="W19" s="10" t="s">
        <v>0</v>
      </c>
      <c r="X19" s="10" t="s">
        <v>0</v>
      </c>
      <c r="Y19" s="10" t="s">
        <v>0</v>
      </c>
      <c r="Z19" s="10" t="s">
        <v>0</v>
      </c>
      <c r="AA19" s="10" t="s">
        <v>0</v>
      </c>
      <c r="AB19" s="10" t="s">
        <v>0</v>
      </c>
      <c r="AC19" s="6" t="s">
        <v>51</v>
      </c>
      <c r="AD19" s="6" t="s">
        <v>80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8" t="s">
        <v>70</v>
      </c>
    </row>
    <row r="20" spans="1:37" ht="80.25" customHeight="1" x14ac:dyDescent="0.2">
      <c r="A20" s="5" t="s">
        <v>81</v>
      </c>
      <c r="B20" s="6" t="s">
        <v>82</v>
      </c>
      <c r="C20" s="6" t="s">
        <v>59</v>
      </c>
      <c r="D20" s="6" t="s">
        <v>59</v>
      </c>
      <c r="E20" s="6" t="s">
        <v>59</v>
      </c>
      <c r="F20" s="6" t="s">
        <v>59</v>
      </c>
      <c r="G20" s="6" t="s">
        <v>59</v>
      </c>
      <c r="H20" s="6" t="s">
        <v>59</v>
      </c>
      <c r="I20" s="6" t="s">
        <v>59</v>
      </c>
      <c r="J20" s="6" t="s">
        <v>59</v>
      </c>
      <c r="K20" s="6" t="s">
        <v>59</v>
      </c>
      <c r="L20" s="6" t="s">
        <v>59</v>
      </c>
      <c r="M20" s="6" t="s">
        <v>59</v>
      </c>
      <c r="N20" s="6" t="s">
        <v>59</v>
      </c>
      <c r="O20" s="6" t="s">
        <v>59</v>
      </c>
      <c r="P20" s="6" t="s">
        <v>59</v>
      </c>
      <c r="Q20" s="6" t="s">
        <v>59</v>
      </c>
      <c r="R20" s="6" t="s">
        <v>59</v>
      </c>
      <c r="S20" s="6" t="s">
        <v>59</v>
      </c>
      <c r="T20" s="6" t="s">
        <v>59</v>
      </c>
      <c r="U20" s="6" t="s">
        <v>59</v>
      </c>
      <c r="V20" s="6" t="s">
        <v>59</v>
      </c>
      <c r="W20" s="6" t="s">
        <v>59</v>
      </c>
      <c r="X20" s="6" t="s">
        <v>59</v>
      </c>
      <c r="Y20" s="6" t="s">
        <v>59</v>
      </c>
      <c r="Z20" s="6" t="s">
        <v>59</v>
      </c>
      <c r="AA20" s="6" t="s">
        <v>59</v>
      </c>
      <c r="AB20" s="6" t="s">
        <v>59</v>
      </c>
      <c r="AC20" s="6" t="s">
        <v>59</v>
      </c>
      <c r="AD20" s="6" t="s">
        <v>59</v>
      </c>
      <c r="AE20" s="7">
        <f>AE21+AE23+AE22</f>
        <v>448.32899999999995</v>
      </c>
      <c r="AF20" s="7">
        <f>AF21+AF23+AF22</f>
        <v>446.93399999999997</v>
      </c>
      <c r="AG20" s="7">
        <f>AG21+AG23</f>
        <v>437.9</v>
      </c>
      <c r="AH20" s="7">
        <f>AH21+AH23</f>
        <v>455.4</v>
      </c>
      <c r="AI20" s="7">
        <f>AI21+AI23</f>
        <v>0</v>
      </c>
      <c r="AJ20" s="7">
        <f>AJ21+AJ23</f>
        <v>0</v>
      </c>
      <c r="AK20" s="8" t="s">
        <v>0</v>
      </c>
    </row>
    <row r="21" spans="1:37" ht="76.5" customHeight="1" x14ac:dyDescent="0.2">
      <c r="A21" s="5" t="s">
        <v>83</v>
      </c>
      <c r="B21" s="6" t="s">
        <v>84</v>
      </c>
      <c r="C21" s="6" t="s">
        <v>66</v>
      </c>
      <c r="D21" s="6" t="s">
        <v>85</v>
      </c>
      <c r="E21" s="6" t="s">
        <v>68</v>
      </c>
      <c r="F21" s="6" t="s">
        <v>0</v>
      </c>
      <c r="G21" s="6" t="s">
        <v>0</v>
      </c>
      <c r="H21" s="6" t="s">
        <v>0</v>
      </c>
      <c r="I21" s="6" t="s">
        <v>0</v>
      </c>
      <c r="J21" s="6" t="s">
        <v>0</v>
      </c>
      <c r="K21" s="6" t="s">
        <v>0</v>
      </c>
      <c r="L21" s="6" t="s">
        <v>0</v>
      </c>
      <c r="M21" s="6" t="s">
        <v>0</v>
      </c>
      <c r="N21" s="6" t="s">
        <v>0</v>
      </c>
      <c r="O21" s="6" t="s">
        <v>0</v>
      </c>
      <c r="P21" s="6" t="s">
        <v>0</v>
      </c>
      <c r="Q21" s="6" t="s">
        <v>0</v>
      </c>
      <c r="R21" s="6" t="s">
        <v>0</v>
      </c>
      <c r="S21" s="6" t="s">
        <v>0</v>
      </c>
      <c r="T21" s="6" t="s">
        <v>0</v>
      </c>
      <c r="U21" s="6" t="s">
        <v>0</v>
      </c>
      <c r="V21" s="6" t="s">
        <v>0</v>
      </c>
      <c r="W21" s="6" t="s">
        <v>0</v>
      </c>
      <c r="X21" s="6" t="s">
        <v>0</v>
      </c>
      <c r="Y21" s="6" t="s">
        <v>0</v>
      </c>
      <c r="Z21" s="6" t="s">
        <v>0</v>
      </c>
      <c r="AA21" s="6" t="s">
        <v>0</v>
      </c>
      <c r="AB21" s="6" t="s">
        <v>0</v>
      </c>
      <c r="AC21" s="6" t="s">
        <v>49</v>
      </c>
      <c r="AD21" s="6" t="s">
        <v>86</v>
      </c>
      <c r="AE21" s="7">
        <v>377.72899999999998</v>
      </c>
      <c r="AF21" s="7">
        <v>376.334</v>
      </c>
      <c r="AG21" s="7">
        <v>437.9</v>
      </c>
      <c r="AH21" s="7">
        <v>455.4</v>
      </c>
      <c r="AI21" s="7">
        <v>0</v>
      </c>
      <c r="AJ21" s="7">
        <v>0</v>
      </c>
      <c r="AK21" s="8" t="s">
        <v>70</v>
      </c>
    </row>
    <row r="22" spans="1:37" ht="49.5" customHeight="1" x14ac:dyDescent="0.2">
      <c r="A22" s="5" t="s">
        <v>142</v>
      </c>
      <c r="B22" s="6">
        <v>6714</v>
      </c>
      <c r="C22" s="6" t="s">
        <v>144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>
        <v>23</v>
      </c>
      <c r="AD22" s="17" t="s">
        <v>143</v>
      </c>
      <c r="AE22" s="7">
        <v>70.599999999999994</v>
      </c>
      <c r="AF22" s="7">
        <v>70.599999999999994</v>
      </c>
      <c r="AG22" s="7"/>
      <c r="AH22" s="7"/>
      <c r="AI22" s="7"/>
      <c r="AJ22" s="7"/>
      <c r="AK22" s="8" t="s">
        <v>70</v>
      </c>
    </row>
    <row r="23" spans="1:37" ht="165.75" customHeight="1" x14ac:dyDescent="0.2">
      <c r="A23" s="5" t="s">
        <v>87</v>
      </c>
      <c r="B23" s="6" t="s">
        <v>88</v>
      </c>
      <c r="C23" s="6" t="s">
        <v>66</v>
      </c>
      <c r="D23" s="6" t="s">
        <v>89</v>
      </c>
      <c r="E23" s="6" t="s">
        <v>68</v>
      </c>
      <c r="F23" s="6" t="s">
        <v>0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6" t="s">
        <v>0</v>
      </c>
      <c r="M23" s="6" t="s">
        <v>0</v>
      </c>
      <c r="N23" s="6" t="s">
        <v>0</v>
      </c>
      <c r="O23" s="6" t="s">
        <v>0</v>
      </c>
      <c r="P23" s="6" t="s">
        <v>0</v>
      </c>
      <c r="Q23" s="6" t="s">
        <v>0</v>
      </c>
      <c r="R23" s="6" t="s">
        <v>0</v>
      </c>
      <c r="S23" s="6" t="s">
        <v>0</v>
      </c>
      <c r="T23" s="6" t="s">
        <v>0</v>
      </c>
      <c r="U23" s="6" t="s">
        <v>0</v>
      </c>
      <c r="V23" s="6" t="s">
        <v>0</v>
      </c>
      <c r="W23" s="6" t="s">
        <v>0</v>
      </c>
      <c r="X23" s="6" t="s">
        <v>0</v>
      </c>
      <c r="Y23" s="6" t="s">
        <v>0</v>
      </c>
      <c r="Z23" s="6" t="s">
        <v>0</v>
      </c>
      <c r="AA23" s="6" t="s">
        <v>0</v>
      </c>
      <c r="AB23" s="6" t="s">
        <v>0</v>
      </c>
      <c r="AC23" s="6" t="s">
        <v>33</v>
      </c>
      <c r="AD23" s="16" t="s">
        <v>90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8" t="s">
        <v>70</v>
      </c>
    </row>
    <row r="24" spans="1:37" ht="306.39999999999998" customHeight="1" x14ac:dyDescent="0.2">
      <c r="A24" s="5" t="s">
        <v>91</v>
      </c>
      <c r="B24" s="6" t="s">
        <v>92</v>
      </c>
      <c r="C24" s="6" t="s">
        <v>59</v>
      </c>
      <c r="D24" s="6" t="s">
        <v>59</v>
      </c>
      <c r="E24" s="6" t="s">
        <v>59</v>
      </c>
      <c r="F24" s="6" t="s">
        <v>59</v>
      </c>
      <c r="G24" s="6" t="s">
        <v>59</v>
      </c>
      <c r="H24" s="6" t="s">
        <v>59</v>
      </c>
      <c r="I24" s="6" t="s">
        <v>59</v>
      </c>
      <c r="J24" s="6" t="s">
        <v>59</v>
      </c>
      <c r="K24" s="6" t="s">
        <v>59</v>
      </c>
      <c r="L24" s="6" t="s">
        <v>59</v>
      </c>
      <c r="M24" s="6" t="s">
        <v>59</v>
      </c>
      <c r="N24" s="6" t="s">
        <v>59</v>
      </c>
      <c r="O24" s="6" t="s">
        <v>59</v>
      </c>
      <c r="P24" s="6" t="s">
        <v>59</v>
      </c>
      <c r="Q24" s="6" t="s">
        <v>59</v>
      </c>
      <c r="R24" s="6" t="s">
        <v>59</v>
      </c>
      <c r="S24" s="6" t="s">
        <v>59</v>
      </c>
      <c r="T24" s="6" t="s">
        <v>59</v>
      </c>
      <c r="U24" s="6" t="s">
        <v>59</v>
      </c>
      <c r="V24" s="6" t="s">
        <v>59</v>
      </c>
      <c r="W24" s="6" t="s">
        <v>59</v>
      </c>
      <c r="X24" s="6" t="s">
        <v>59</v>
      </c>
      <c r="Y24" s="6" t="s">
        <v>59</v>
      </c>
      <c r="Z24" s="6" t="s">
        <v>59</v>
      </c>
      <c r="AA24" s="6" t="s">
        <v>59</v>
      </c>
      <c r="AB24" s="6" t="s">
        <v>59</v>
      </c>
      <c r="AC24" s="6" t="s">
        <v>59</v>
      </c>
      <c r="AD24" s="6" t="s">
        <v>59</v>
      </c>
      <c r="AE24" s="7">
        <f>AE25+AE26+AE27+AE28+AE29+AE30+AE31+AE32</f>
        <v>3122.7840000000001</v>
      </c>
      <c r="AF24" s="7">
        <f>AF25+AF26+AF27+AF28+AF29+AF30+AF31+AF32</f>
        <v>3107.6329999999998</v>
      </c>
      <c r="AG24" s="7">
        <f>AG25+AG26+AG27+AG28+AG29+AG30+AG31+AG32</f>
        <v>3046.3150000000001</v>
      </c>
      <c r="AH24" s="7">
        <f>AH25+AH26+AH27+AH28+AH29+AH30+AH31+AH32</f>
        <v>3178.9589999999998</v>
      </c>
      <c r="AI24" s="7">
        <f t="shared" ref="AI24:AJ24" si="3">AI25+AI26+AI27+AI28+AI29+AI30+AI31+AI32</f>
        <v>2227.6759999999999</v>
      </c>
      <c r="AJ24" s="7">
        <f t="shared" si="3"/>
        <v>2227.6759999999999</v>
      </c>
      <c r="AK24" s="8" t="s">
        <v>0</v>
      </c>
    </row>
    <row r="25" spans="1:37" ht="40.5" customHeight="1" x14ac:dyDescent="0.2">
      <c r="A25" s="5" t="s">
        <v>93</v>
      </c>
      <c r="B25" s="6" t="s">
        <v>94</v>
      </c>
      <c r="C25" s="6" t="s">
        <v>66</v>
      </c>
      <c r="D25" s="6" t="s">
        <v>95</v>
      </c>
      <c r="E25" s="6" t="s">
        <v>68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6" t="s">
        <v>0</v>
      </c>
      <c r="M25" s="6" t="s">
        <v>0</v>
      </c>
      <c r="N25" s="6" t="s">
        <v>0</v>
      </c>
      <c r="O25" s="6" t="s">
        <v>0</v>
      </c>
      <c r="P25" s="6" t="s">
        <v>0</v>
      </c>
      <c r="Q25" s="6" t="s">
        <v>0</v>
      </c>
      <c r="R25" s="6" t="s">
        <v>0</v>
      </c>
      <c r="S25" s="6" t="s">
        <v>0</v>
      </c>
      <c r="T25" s="6" t="s">
        <v>0</v>
      </c>
      <c r="U25" s="6" t="s">
        <v>0</v>
      </c>
      <c r="V25" s="6" t="s">
        <v>0</v>
      </c>
      <c r="W25" s="6" t="s">
        <v>0</v>
      </c>
      <c r="X25" s="6" t="s">
        <v>0</v>
      </c>
      <c r="Y25" s="6" t="s">
        <v>0</v>
      </c>
      <c r="Z25" s="6" t="s">
        <v>0</v>
      </c>
      <c r="AA25" s="6" t="s">
        <v>0</v>
      </c>
      <c r="AB25" s="6" t="s">
        <v>0</v>
      </c>
      <c r="AC25" s="6" t="s">
        <v>31</v>
      </c>
      <c r="AD25" s="6" t="s">
        <v>96</v>
      </c>
      <c r="AE25" s="7">
        <v>932.61400000000003</v>
      </c>
      <c r="AF25" s="7">
        <v>917.46299999999997</v>
      </c>
      <c r="AG25" s="7">
        <v>738.9</v>
      </c>
      <c r="AH25" s="7">
        <v>951.28300000000002</v>
      </c>
      <c r="AI25" s="7">
        <v>0</v>
      </c>
      <c r="AJ25" s="7">
        <v>0</v>
      </c>
      <c r="AK25" s="8" t="s">
        <v>70</v>
      </c>
    </row>
    <row r="26" spans="1:37" ht="56.25" customHeight="1" x14ac:dyDescent="0.2">
      <c r="A26" s="9" t="s">
        <v>0</v>
      </c>
      <c r="B26" s="10" t="s">
        <v>0</v>
      </c>
      <c r="C26" s="10" t="s">
        <v>0</v>
      </c>
      <c r="D26" s="10" t="s">
        <v>0</v>
      </c>
      <c r="E26" s="10" t="s">
        <v>0</v>
      </c>
      <c r="F26" s="10" t="s">
        <v>0</v>
      </c>
      <c r="G26" s="10" t="s">
        <v>0</v>
      </c>
      <c r="H26" s="10" t="s">
        <v>0</v>
      </c>
      <c r="I26" s="10" t="s">
        <v>0</v>
      </c>
      <c r="J26" s="10" t="s">
        <v>0</v>
      </c>
      <c r="K26" s="10" t="s">
        <v>0</v>
      </c>
      <c r="L26" s="10" t="s">
        <v>0</v>
      </c>
      <c r="M26" s="10" t="s">
        <v>0</v>
      </c>
      <c r="N26" s="10" t="s">
        <v>0</v>
      </c>
      <c r="O26" s="10" t="s">
        <v>0</v>
      </c>
      <c r="P26" s="10" t="s">
        <v>0</v>
      </c>
      <c r="Q26" s="10" t="s">
        <v>0</v>
      </c>
      <c r="R26" s="10" t="s">
        <v>0</v>
      </c>
      <c r="S26" s="10" t="s">
        <v>0</v>
      </c>
      <c r="T26" s="10" t="s">
        <v>0</v>
      </c>
      <c r="U26" s="10" t="s">
        <v>0</v>
      </c>
      <c r="V26" s="10" t="s">
        <v>0</v>
      </c>
      <c r="W26" s="10" t="s">
        <v>0</v>
      </c>
      <c r="X26" s="10" t="s">
        <v>0</v>
      </c>
      <c r="Y26" s="10" t="s">
        <v>0</v>
      </c>
      <c r="Z26" s="10" t="s">
        <v>0</v>
      </c>
      <c r="AA26" s="10" t="s">
        <v>0</v>
      </c>
      <c r="AB26" s="10" t="s">
        <v>0</v>
      </c>
      <c r="AC26" s="6" t="s">
        <v>31</v>
      </c>
      <c r="AD26" s="6" t="s">
        <v>97</v>
      </c>
      <c r="AE26" s="7">
        <v>52.792999999999999</v>
      </c>
      <c r="AF26" s="7">
        <v>52.792999999999999</v>
      </c>
      <c r="AG26" s="7">
        <v>185.64699999999999</v>
      </c>
      <c r="AH26" s="7">
        <v>0</v>
      </c>
      <c r="AI26" s="7">
        <v>0</v>
      </c>
      <c r="AJ26" s="7">
        <v>0</v>
      </c>
      <c r="AK26" s="8" t="s">
        <v>70</v>
      </c>
    </row>
    <row r="27" spans="1:37" ht="26.25" customHeight="1" x14ac:dyDescent="0.2">
      <c r="A27" s="5" t="s">
        <v>98</v>
      </c>
      <c r="B27" s="6" t="s">
        <v>99</v>
      </c>
      <c r="C27" s="6" t="s">
        <v>66</v>
      </c>
      <c r="D27" s="6" t="s">
        <v>95</v>
      </c>
      <c r="E27" s="6" t="s">
        <v>68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6" t="s">
        <v>0</v>
      </c>
      <c r="N27" s="6" t="s">
        <v>0</v>
      </c>
      <c r="O27" s="6" t="s">
        <v>0</v>
      </c>
      <c r="P27" s="6" t="s">
        <v>0</v>
      </c>
      <c r="Q27" s="6" t="s">
        <v>0</v>
      </c>
      <c r="R27" s="6" t="s">
        <v>0</v>
      </c>
      <c r="S27" s="6" t="s">
        <v>0</v>
      </c>
      <c r="T27" s="6" t="s">
        <v>0</v>
      </c>
      <c r="U27" s="6" t="s">
        <v>0</v>
      </c>
      <c r="V27" s="6" t="s">
        <v>0</v>
      </c>
      <c r="W27" s="6" t="s">
        <v>0</v>
      </c>
      <c r="X27" s="6" t="s">
        <v>0</v>
      </c>
      <c r="Y27" s="6" t="s">
        <v>0</v>
      </c>
      <c r="Z27" s="6" t="s">
        <v>0</v>
      </c>
      <c r="AA27" s="6" t="s">
        <v>0</v>
      </c>
      <c r="AB27" s="6" t="s">
        <v>0</v>
      </c>
      <c r="AC27" s="6" t="s">
        <v>31</v>
      </c>
      <c r="AD27" s="6" t="s">
        <v>100</v>
      </c>
      <c r="AE27" s="7">
        <v>505.79899999999998</v>
      </c>
      <c r="AF27" s="7">
        <v>505.79899999999998</v>
      </c>
      <c r="AG27" s="7">
        <v>547.64200000000005</v>
      </c>
      <c r="AH27" s="7">
        <v>556.23</v>
      </c>
      <c r="AI27" s="7">
        <v>556.23</v>
      </c>
      <c r="AJ27" s="7">
        <v>556.23</v>
      </c>
      <c r="AK27" s="8" t="s">
        <v>70</v>
      </c>
    </row>
    <row r="28" spans="1:37" ht="27" customHeight="1" x14ac:dyDescent="0.2">
      <c r="A28" s="9" t="s">
        <v>0</v>
      </c>
      <c r="B28" s="10" t="s">
        <v>0</v>
      </c>
      <c r="C28" s="10" t="s">
        <v>0</v>
      </c>
      <c r="D28" s="10" t="s">
        <v>0</v>
      </c>
      <c r="E28" s="10" t="s">
        <v>0</v>
      </c>
      <c r="F28" s="10" t="s">
        <v>0</v>
      </c>
      <c r="G28" s="10" t="s">
        <v>0</v>
      </c>
      <c r="H28" s="10" t="s">
        <v>0</v>
      </c>
      <c r="I28" s="10" t="s">
        <v>0</v>
      </c>
      <c r="J28" s="10" t="s">
        <v>0</v>
      </c>
      <c r="K28" s="10" t="s">
        <v>0</v>
      </c>
      <c r="L28" s="10" t="s">
        <v>0</v>
      </c>
      <c r="M28" s="10" t="s">
        <v>0</v>
      </c>
      <c r="N28" s="10" t="s">
        <v>0</v>
      </c>
      <c r="O28" s="10" t="s">
        <v>0</v>
      </c>
      <c r="P28" s="10" t="s">
        <v>0</v>
      </c>
      <c r="Q28" s="10" t="s">
        <v>0</v>
      </c>
      <c r="R28" s="10" t="s">
        <v>0</v>
      </c>
      <c r="S28" s="10" t="s">
        <v>0</v>
      </c>
      <c r="T28" s="10" t="s">
        <v>0</v>
      </c>
      <c r="U28" s="10" t="s">
        <v>0</v>
      </c>
      <c r="V28" s="10" t="s">
        <v>0</v>
      </c>
      <c r="W28" s="10" t="s">
        <v>0</v>
      </c>
      <c r="X28" s="10" t="s">
        <v>0</v>
      </c>
      <c r="Y28" s="10" t="s">
        <v>0</v>
      </c>
      <c r="Z28" s="10" t="s">
        <v>0</v>
      </c>
      <c r="AA28" s="10" t="s">
        <v>0</v>
      </c>
      <c r="AB28" s="10" t="s">
        <v>0</v>
      </c>
      <c r="AC28" s="6" t="s">
        <v>31</v>
      </c>
      <c r="AD28" s="6" t="s">
        <v>101</v>
      </c>
      <c r="AE28" s="7">
        <v>259.40899999999999</v>
      </c>
      <c r="AF28" s="7">
        <v>259.40899999999999</v>
      </c>
      <c r="AG28" s="7">
        <v>240.27</v>
      </c>
      <c r="AH28" s="7">
        <v>149.88</v>
      </c>
      <c r="AI28" s="7">
        <v>149.88</v>
      </c>
      <c r="AJ28" s="7">
        <v>149.88</v>
      </c>
      <c r="AK28" s="8" t="s">
        <v>70</v>
      </c>
    </row>
    <row r="29" spans="1:37" ht="31.5" customHeight="1" x14ac:dyDescent="0.2">
      <c r="A29" s="9" t="s">
        <v>0</v>
      </c>
      <c r="B29" s="10" t="s">
        <v>0</v>
      </c>
      <c r="C29" s="10" t="s">
        <v>0</v>
      </c>
      <c r="D29" s="10" t="s">
        <v>0</v>
      </c>
      <c r="E29" s="10" t="s">
        <v>0</v>
      </c>
      <c r="F29" s="10" t="s">
        <v>0</v>
      </c>
      <c r="G29" s="10" t="s">
        <v>0</v>
      </c>
      <c r="H29" s="10" t="s">
        <v>0</v>
      </c>
      <c r="I29" s="10" t="s">
        <v>0</v>
      </c>
      <c r="J29" s="10" t="s">
        <v>0</v>
      </c>
      <c r="K29" s="10" t="s">
        <v>0</v>
      </c>
      <c r="L29" s="10" t="s">
        <v>0</v>
      </c>
      <c r="M29" s="10" t="s">
        <v>0</v>
      </c>
      <c r="N29" s="10" t="s">
        <v>0</v>
      </c>
      <c r="O29" s="10" t="s">
        <v>0</v>
      </c>
      <c r="P29" s="10" t="s">
        <v>0</v>
      </c>
      <c r="Q29" s="10" t="s">
        <v>0</v>
      </c>
      <c r="R29" s="10" t="s">
        <v>0</v>
      </c>
      <c r="S29" s="10" t="s">
        <v>0</v>
      </c>
      <c r="T29" s="10" t="s">
        <v>0</v>
      </c>
      <c r="U29" s="10" t="s">
        <v>0</v>
      </c>
      <c r="V29" s="10" t="s">
        <v>0</v>
      </c>
      <c r="W29" s="10" t="s">
        <v>0</v>
      </c>
      <c r="X29" s="10" t="s">
        <v>0</v>
      </c>
      <c r="Y29" s="10" t="s">
        <v>0</v>
      </c>
      <c r="Z29" s="10" t="s">
        <v>0</v>
      </c>
      <c r="AA29" s="10" t="s">
        <v>0</v>
      </c>
      <c r="AB29" s="10" t="s">
        <v>0</v>
      </c>
      <c r="AC29" s="6" t="s">
        <v>31</v>
      </c>
      <c r="AD29" s="6" t="s">
        <v>96</v>
      </c>
      <c r="AE29" s="7">
        <v>1232.5709999999999</v>
      </c>
      <c r="AF29" s="7">
        <v>1232.5709999999999</v>
      </c>
      <c r="AG29" s="7">
        <v>1227.038</v>
      </c>
      <c r="AH29" s="7">
        <v>1432.91</v>
      </c>
      <c r="AI29" s="7">
        <v>1432.91</v>
      </c>
      <c r="AJ29" s="7">
        <v>1432.91</v>
      </c>
      <c r="AK29" s="8" t="s">
        <v>70</v>
      </c>
    </row>
    <row r="30" spans="1:37" ht="54" customHeight="1" x14ac:dyDescent="0.2">
      <c r="A30" s="9" t="s">
        <v>0</v>
      </c>
      <c r="B30" s="10" t="s">
        <v>0</v>
      </c>
      <c r="C30" s="10" t="s">
        <v>0</v>
      </c>
      <c r="D30" s="10" t="s">
        <v>0</v>
      </c>
      <c r="E30" s="10" t="s">
        <v>0</v>
      </c>
      <c r="F30" s="10" t="s">
        <v>0</v>
      </c>
      <c r="G30" s="10" t="s">
        <v>0</v>
      </c>
      <c r="H30" s="10" t="s">
        <v>0</v>
      </c>
      <c r="I30" s="10" t="s">
        <v>0</v>
      </c>
      <c r="J30" s="10" t="s">
        <v>0</v>
      </c>
      <c r="K30" s="10" t="s">
        <v>0</v>
      </c>
      <c r="L30" s="10" t="s">
        <v>0</v>
      </c>
      <c r="M30" s="10" t="s">
        <v>0</v>
      </c>
      <c r="N30" s="10" t="s">
        <v>0</v>
      </c>
      <c r="O30" s="10" t="s">
        <v>0</v>
      </c>
      <c r="P30" s="10" t="s">
        <v>0</v>
      </c>
      <c r="Q30" s="10" t="s">
        <v>0</v>
      </c>
      <c r="R30" s="10" t="s">
        <v>0</v>
      </c>
      <c r="S30" s="10" t="s">
        <v>0</v>
      </c>
      <c r="T30" s="10" t="s">
        <v>0</v>
      </c>
      <c r="U30" s="10" t="s">
        <v>0</v>
      </c>
      <c r="V30" s="10" t="s">
        <v>0</v>
      </c>
      <c r="W30" s="10" t="s">
        <v>0</v>
      </c>
      <c r="X30" s="10" t="s">
        <v>0</v>
      </c>
      <c r="Y30" s="10" t="s">
        <v>0</v>
      </c>
      <c r="Z30" s="10" t="s">
        <v>0</v>
      </c>
      <c r="AA30" s="10" t="s">
        <v>0</v>
      </c>
      <c r="AB30" s="10" t="s">
        <v>0</v>
      </c>
      <c r="AC30" s="6" t="s">
        <v>31</v>
      </c>
      <c r="AD30" s="6" t="s">
        <v>97</v>
      </c>
      <c r="AE30" s="7">
        <v>0</v>
      </c>
      <c r="AF30" s="7">
        <v>0</v>
      </c>
      <c r="AG30" s="7">
        <v>18.161999999999999</v>
      </c>
      <c r="AH30" s="7">
        <v>0</v>
      </c>
      <c r="AI30" s="7">
        <v>0</v>
      </c>
      <c r="AJ30" s="7">
        <v>0</v>
      </c>
      <c r="AK30" s="8" t="s">
        <v>70</v>
      </c>
    </row>
    <row r="31" spans="1:37" ht="49.5" customHeight="1" x14ac:dyDescent="0.2">
      <c r="A31" s="5" t="s">
        <v>102</v>
      </c>
      <c r="B31" s="6" t="s">
        <v>103</v>
      </c>
      <c r="C31" s="6" t="s">
        <v>66</v>
      </c>
      <c r="D31" s="6" t="s">
        <v>104</v>
      </c>
      <c r="E31" s="6" t="s">
        <v>68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6" t="s">
        <v>0</v>
      </c>
      <c r="M31" s="6" t="s">
        <v>0</v>
      </c>
      <c r="N31" s="6" t="s">
        <v>0</v>
      </c>
      <c r="O31" s="6" t="s">
        <v>0</v>
      </c>
      <c r="P31" s="6" t="s">
        <v>0</v>
      </c>
      <c r="Q31" s="6" t="s">
        <v>0</v>
      </c>
      <c r="R31" s="6" t="s">
        <v>0</v>
      </c>
      <c r="S31" s="6" t="s">
        <v>0</v>
      </c>
      <c r="T31" s="6" t="s">
        <v>0</v>
      </c>
      <c r="U31" s="6" t="s">
        <v>0</v>
      </c>
      <c r="V31" s="6" t="s">
        <v>0</v>
      </c>
      <c r="W31" s="6" t="s">
        <v>0</v>
      </c>
      <c r="X31" s="6" t="s">
        <v>0</v>
      </c>
      <c r="Y31" s="6" t="s">
        <v>0</v>
      </c>
      <c r="Z31" s="6" t="s">
        <v>0</v>
      </c>
      <c r="AA31" s="6" t="s">
        <v>0</v>
      </c>
      <c r="AB31" s="6" t="s">
        <v>0</v>
      </c>
      <c r="AC31" s="6" t="s">
        <v>53</v>
      </c>
      <c r="AD31" s="6" t="s">
        <v>105</v>
      </c>
      <c r="AE31" s="7">
        <v>50</v>
      </c>
      <c r="AF31" s="7">
        <v>50</v>
      </c>
      <c r="AG31" s="7">
        <v>0</v>
      </c>
      <c r="AH31" s="7">
        <v>0</v>
      </c>
      <c r="AI31" s="7">
        <v>0</v>
      </c>
      <c r="AJ31" s="7">
        <v>0</v>
      </c>
      <c r="AK31" s="8" t="s">
        <v>70</v>
      </c>
    </row>
    <row r="32" spans="1:37" ht="144.75" customHeight="1" x14ac:dyDescent="0.2">
      <c r="A32" s="5" t="s">
        <v>106</v>
      </c>
      <c r="B32" s="6" t="s">
        <v>107</v>
      </c>
      <c r="C32" s="6" t="s">
        <v>66</v>
      </c>
      <c r="D32" s="6" t="s">
        <v>108</v>
      </c>
      <c r="E32" s="6" t="s">
        <v>68</v>
      </c>
      <c r="F32" s="6" t="s">
        <v>0</v>
      </c>
      <c r="G32" s="6" t="s">
        <v>0</v>
      </c>
      <c r="H32" s="6" t="s">
        <v>0</v>
      </c>
      <c r="I32" s="6" t="s">
        <v>0</v>
      </c>
      <c r="J32" s="6" t="s">
        <v>0</v>
      </c>
      <c r="K32" s="6" t="s">
        <v>0</v>
      </c>
      <c r="L32" s="6" t="s">
        <v>0</v>
      </c>
      <c r="M32" s="6" t="s">
        <v>0</v>
      </c>
      <c r="N32" s="6" t="s">
        <v>0</v>
      </c>
      <c r="O32" s="6" t="s">
        <v>0</v>
      </c>
      <c r="P32" s="6" t="s">
        <v>0</v>
      </c>
      <c r="Q32" s="6" t="s">
        <v>0</v>
      </c>
      <c r="R32" s="6" t="s">
        <v>0</v>
      </c>
      <c r="S32" s="6" t="s">
        <v>0</v>
      </c>
      <c r="T32" s="6" t="s">
        <v>0</v>
      </c>
      <c r="U32" s="6" t="s">
        <v>0</v>
      </c>
      <c r="V32" s="6" t="s">
        <v>0</v>
      </c>
      <c r="W32" s="6" t="s">
        <v>0</v>
      </c>
      <c r="X32" s="6" t="s">
        <v>0</v>
      </c>
      <c r="Y32" s="6" t="s">
        <v>0</v>
      </c>
      <c r="Z32" s="6" t="s">
        <v>0</v>
      </c>
      <c r="AA32" s="6" t="s">
        <v>0</v>
      </c>
      <c r="AB32" s="6" t="s">
        <v>0</v>
      </c>
      <c r="AC32" s="6" t="s">
        <v>40</v>
      </c>
      <c r="AD32" s="6" t="s">
        <v>109</v>
      </c>
      <c r="AE32" s="7">
        <v>89.597999999999999</v>
      </c>
      <c r="AF32" s="7">
        <v>89.597999999999999</v>
      </c>
      <c r="AG32" s="7">
        <v>88.656000000000006</v>
      </c>
      <c r="AH32" s="7">
        <v>88.656000000000006</v>
      </c>
      <c r="AI32" s="7">
        <v>88.656000000000006</v>
      </c>
      <c r="AJ32" s="7">
        <v>88.656000000000006</v>
      </c>
      <c r="AK32" s="8" t="s">
        <v>70</v>
      </c>
    </row>
    <row r="33" spans="1:37" ht="34.5" customHeight="1" x14ac:dyDescent="0.2">
      <c r="A33" s="5" t="s">
        <v>110</v>
      </c>
      <c r="B33" s="6" t="s">
        <v>111</v>
      </c>
      <c r="C33" s="6" t="s">
        <v>59</v>
      </c>
      <c r="D33" s="6" t="s">
        <v>59</v>
      </c>
      <c r="E33" s="6" t="s">
        <v>59</v>
      </c>
      <c r="F33" s="6" t="s">
        <v>59</v>
      </c>
      <c r="G33" s="6" t="s">
        <v>59</v>
      </c>
      <c r="H33" s="6" t="s">
        <v>59</v>
      </c>
      <c r="I33" s="6" t="s">
        <v>59</v>
      </c>
      <c r="J33" s="6" t="s">
        <v>59</v>
      </c>
      <c r="K33" s="6" t="s">
        <v>59</v>
      </c>
      <c r="L33" s="6" t="s">
        <v>59</v>
      </c>
      <c r="M33" s="6" t="s">
        <v>59</v>
      </c>
      <c r="N33" s="6" t="s">
        <v>59</v>
      </c>
      <c r="O33" s="6" t="s">
        <v>59</v>
      </c>
      <c r="P33" s="6" t="s">
        <v>59</v>
      </c>
      <c r="Q33" s="6" t="s">
        <v>59</v>
      </c>
      <c r="R33" s="6" t="s">
        <v>59</v>
      </c>
      <c r="S33" s="6" t="s">
        <v>59</v>
      </c>
      <c r="T33" s="6" t="s">
        <v>59</v>
      </c>
      <c r="U33" s="6" t="s">
        <v>59</v>
      </c>
      <c r="V33" s="6" t="s">
        <v>59</v>
      </c>
      <c r="W33" s="6" t="s">
        <v>59</v>
      </c>
      <c r="X33" s="6" t="s">
        <v>59</v>
      </c>
      <c r="Y33" s="6" t="s">
        <v>59</v>
      </c>
      <c r="Z33" s="6" t="s">
        <v>59</v>
      </c>
      <c r="AA33" s="6" t="s">
        <v>59</v>
      </c>
      <c r="AB33" s="6" t="s">
        <v>59</v>
      </c>
      <c r="AC33" s="6" t="s">
        <v>59</v>
      </c>
      <c r="AD33" s="6" t="s">
        <v>59</v>
      </c>
      <c r="AE33" s="7">
        <f>AE34+AE36</f>
        <v>284.887</v>
      </c>
      <c r="AF33" s="7">
        <f t="shared" ref="AF33:AJ33" si="4">AF34+AF36</f>
        <v>284.887</v>
      </c>
      <c r="AG33" s="7">
        <f t="shared" si="4"/>
        <v>226.6</v>
      </c>
      <c r="AH33" s="7">
        <f t="shared" si="4"/>
        <v>272.2</v>
      </c>
      <c r="AI33" s="7">
        <f t="shared" si="4"/>
        <v>281.10000000000002</v>
      </c>
      <c r="AJ33" s="7">
        <f t="shared" si="4"/>
        <v>290.60000000000002</v>
      </c>
      <c r="AK33" s="8" t="s">
        <v>0</v>
      </c>
    </row>
    <row r="34" spans="1:37" ht="44.25" customHeight="1" x14ac:dyDescent="0.2">
      <c r="A34" s="5" t="s">
        <v>112</v>
      </c>
      <c r="B34" s="6" t="s">
        <v>113</v>
      </c>
      <c r="C34" s="6" t="s">
        <v>59</v>
      </c>
      <c r="D34" s="6" t="s">
        <v>59</v>
      </c>
      <c r="E34" s="6" t="s">
        <v>59</v>
      </c>
      <c r="F34" s="6" t="s">
        <v>59</v>
      </c>
      <c r="G34" s="6" t="s">
        <v>59</v>
      </c>
      <c r="H34" s="6" t="s">
        <v>59</v>
      </c>
      <c r="I34" s="6" t="s">
        <v>59</v>
      </c>
      <c r="J34" s="6" t="s">
        <v>59</v>
      </c>
      <c r="K34" s="6" t="s">
        <v>59</v>
      </c>
      <c r="L34" s="6" t="s">
        <v>59</v>
      </c>
      <c r="M34" s="6" t="s">
        <v>59</v>
      </c>
      <c r="N34" s="6" t="s">
        <v>59</v>
      </c>
      <c r="O34" s="6" t="s">
        <v>59</v>
      </c>
      <c r="P34" s="6" t="s">
        <v>59</v>
      </c>
      <c r="Q34" s="6" t="s">
        <v>59</v>
      </c>
      <c r="R34" s="6" t="s">
        <v>59</v>
      </c>
      <c r="S34" s="6" t="s">
        <v>59</v>
      </c>
      <c r="T34" s="6" t="s">
        <v>59</v>
      </c>
      <c r="U34" s="6" t="s">
        <v>59</v>
      </c>
      <c r="V34" s="6" t="s">
        <v>59</v>
      </c>
      <c r="W34" s="6" t="s">
        <v>59</v>
      </c>
      <c r="X34" s="6" t="s">
        <v>59</v>
      </c>
      <c r="Y34" s="6" t="s">
        <v>59</v>
      </c>
      <c r="Z34" s="6" t="s">
        <v>59</v>
      </c>
      <c r="AA34" s="6" t="s">
        <v>59</v>
      </c>
      <c r="AB34" s="6" t="s">
        <v>59</v>
      </c>
      <c r="AC34" s="6" t="s">
        <v>59</v>
      </c>
      <c r="AD34" s="6" t="s">
        <v>59</v>
      </c>
      <c r="AE34" s="7">
        <f>AE35</f>
        <v>258.69</v>
      </c>
      <c r="AF34" s="7">
        <f t="shared" ref="AF34:AJ34" si="5">AF35</f>
        <v>258.69</v>
      </c>
      <c r="AG34" s="7">
        <f t="shared" si="5"/>
        <v>226.6</v>
      </c>
      <c r="AH34" s="7">
        <f t="shared" si="5"/>
        <v>272.2</v>
      </c>
      <c r="AI34" s="7">
        <f t="shared" si="5"/>
        <v>281.10000000000002</v>
      </c>
      <c r="AJ34" s="7">
        <f t="shared" si="5"/>
        <v>290.60000000000002</v>
      </c>
      <c r="AK34" s="8" t="s">
        <v>0</v>
      </c>
    </row>
    <row r="35" spans="1:37" ht="39.75" customHeight="1" x14ac:dyDescent="0.2">
      <c r="A35" s="5" t="s">
        <v>114</v>
      </c>
      <c r="B35" s="6" t="s">
        <v>115</v>
      </c>
      <c r="C35" s="6" t="s">
        <v>66</v>
      </c>
      <c r="D35" s="6" t="s">
        <v>116</v>
      </c>
      <c r="E35" s="6" t="s">
        <v>68</v>
      </c>
      <c r="F35" s="6" t="s">
        <v>0</v>
      </c>
      <c r="G35" s="6" t="s">
        <v>0</v>
      </c>
      <c r="H35" s="6" t="s">
        <v>0</v>
      </c>
      <c r="I35" s="6" t="s">
        <v>0</v>
      </c>
      <c r="J35" s="6" t="s">
        <v>0</v>
      </c>
      <c r="K35" s="6" t="s">
        <v>0</v>
      </c>
      <c r="L35" s="6" t="s">
        <v>0</v>
      </c>
      <c r="M35" s="6" t="s">
        <v>0</v>
      </c>
      <c r="N35" s="6" t="s">
        <v>0</v>
      </c>
      <c r="O35" s="6" t="s">
        <v>0</v>
      </c>
      <c r="P35" s="6" t="s">
        <v>0</v>
      </c>
      <c r="Q35" s="6" t="s">
        <v>0</v>
      </c>
      <c r="R35" s="6" t="s">
        <v>0</v>
      </c>
      <c r="S35" s="6" t="s">
        <v>0</v>
      </c>
      <c r="T35" s="6" t="s">
        <v>0</v>
      </c>
      <c r="U35" s="6" t="s">
        <v>0</v>
      </c>
      <c r="V35" s="6" t="s">
        <v>0</v>
      </c>
      <c r="W35" s="6" t="s">
        <v>0</v>
      </c>
      <c r="X35" s="6" t="s">
        <v>0</v>
      </c>
      <c r="Y35" s="6" t="s">
        <v>0</v>
      </c>
      <c r="Z35" s="6" t="s">
        <v>0</v>
      </c>
      <c r="AA35" s="6" t="s">
        <v>0</v>
      </c>
      <c r="AB35" s="6" t="s">
        <v>0</v>
      </c>
      <c r="AC35" s="6" t="s">
        <v>0</v>
      </c>
      <c r="AD35" s="6" t="s">
        <v>117</v>
      </c>
      <c r="AE35" s="7">
        <v>258.69</v>
      </c>
      <c r="AF35" s="7">
        <v>258.69</v>
      </c>
      <c r="AG35" s="7">
        <v>226.6</v>
      </c>
      <c r="AH35" s="7">
        <v>272.2</v>
      </c>
      <c r="AI35" s="7">
        <v>281.10000000000002</v>
      </c>
      <c r="AJ35" s="7">
        <v>290.60000000000002</v>
      </c>
      <c r="AK35" s="8" t="s">
        <v>70</v>
      </c>
    </row>
    <row r="36" spans="1:37" ht="300" customHeight="1" x14ac:dyDescent="0.2">
      <c r="A36" s="5" t="s">
        <v>118</v>
      </c>
      <c r="B36" s="6" t="s">
        <v>119</v>
      </c>
      <c r="C36" s="6" t="s">
        <v>59</v>
      </c>
      <c r="D36" s="6" t="s">
        <v>59</v>
      </c>
      <c r="E36" s="6" t="s">
        <v>59</v>
      </c>
      <c r="F36" s="6" t="s">
        <v>59</v>
      </c>
      <c r="G36" s="6" t="s">
        <v>59</v>
      </c>
      <c r="H36" s="6" t="s">
        <v>59</v>
      </c>
      <c r="I36" s="6" t="s">
        <v>59</v>
      </c>
      <c r="J36" s="6" t="s">
        <v>59</v>
      </c>
      <c r="K36" s="6" t="s">
        <v>59</v>
      </c>
      <c r="L36" s="6" t="s">
        <v>59</v>
      </c>
      <c r="M36" s="6" t="s">
        <v>59</v>
      </c>
      <c r="N36" s="6" t="s">
        <v>59</v>
      </c>
      <c r="O36" s="6" t="s">
        <v>59</v>
      </c>
      <c r="P36" s="6" t="s">
        <v>59</v>
      </c>
      <c r="Q36" s="6" t="s">
        <v>59</v>
      </c>
      <c r="R36" s="6" t="s">
        <v>59</v>
      </c>
      <c r="S36" s="6" t="s">
        <v>59</v>
      </c>
      <c r="T36" s="6" t="s">
        <v>59</v>
      </c>
      <c r="U36" s="6" t="s">
        <v>59</v>
      </c>
      <c r="V36" s="6" t="s">
        <v>59</v>
      </c>
      <c r="W36" s="6" t="s">
        <v>59</v>
      </c>
      <c r="X36" s="6" t="s">
        <v>59</v>
      </c>
      <c r="Y36" s="6" t="s">
        <v>59</v>
      </c>
      <c r="Z36" s="6" t="s">
        <v>59</v>
      </c>
      <c r="AA36" s="6" t="s">
        <v>59</v>
      </c>
      <c r="AB36" s="6" t="s">
        <v>59</v>
      </c>
      <c r="AC36" s="6" t="s">
        <v>59</v>
      </c>
      <c r="AD36" s="6" t="s">
        <v>59</v>
      </c>
      <c r="AE36" s="7">
        <f>AE37</f>
        <v>26.196999999999999</v>
      </c>
      <c r="AF36" s="7">
        <f t="shared" ref="AF36:AJ36" si="6">AF37</f>
        <v>26.196999999999999</v>
      </c>
      <c r="AG36" s="7">
        <f t="shared" si="6"/>
        <v>0</v>
      </c>
      <c r="AH36" s="7">
        <f t="shared" si="6"/>
        <v>0</v>
      </c>
      <c r="AI36" s="7">
        <f t="shared" si="6"/>
        <v>0</v>
      </c>
      <c r="AJ36" s="7">
        <f t="shared" si="6"/>
        <v>0</v>
      </c>
      <c r="AK36" s="8" t="s">
        <v>0</v>
      </c>
    </row>
    <row r="37" spans="1:37" ht="63.75" customHeight="1" x14ac:dyDescent="0.2">
      <c r="A37" s="5" t="s">
        <v>120</v>
      </c>
      <c r="B37" s="6" t="s">
        <v>121</v>
      </c>
      <c r="C37" s="6" t="s">
        <v>0</v>
      </c>
      <c r="D37" s="6" t="s">
        <v>0</v>
      </c>
      <c r="E37" s="6" t="s">
        <v>0</v>
      </c>
      <c r="F37" s="6" t="s">
        <v>0</v>
      </c>
      <c r="G37" s="6" t="s">
        <v>0</v>
      </c>
      <c r="H37" s="6" t="s">
        <v>0</v>
      </c>
      <c r="I37" s="6" t="s">
        <v>0</v>
      </c>
      <c r="J37" s="6" t="s">
        <v>0</v>
      </c>
      <c r="K37" s="6" t="s">
        <v>0</v>
      </c>
      <c r="L37" s="6" t="s">
        <v>0</v>
      </c>
      <c r="M37" s="6" t="s">
        <v>0</v>
      </c>
      <c r="N37" s="6" t="s">
        <v>0</v>
      </c>
      <c r="O37" s="6" t="s">
        <v>0</v>
      </c>
      <c r="P37" s="6" t="s">
        <v>0</v>
      </c>
      <c r="Q37" s="6" t="s">
        <v>0</v>
      </c>
      <c r="R37" s="6" t="s">
        <v>0</v>
      </c>
      <c r="S37" s="6" t="s">
        <v>0</v>
      </c>
      <c r="T37" s="6" t="s">
        <v>0</v>
      </c>
      <c r="U37" s="6" t="s">
        <v>0</v>
      </c>
      <c r="V37" s="6" t="s">
        <v>0</v>
      </c>
      <c r="W37" s="6" t="s">
        <v>122</v>
      </c>
      <c r="X37" s="6" t="s">
        <v>123</v>
      </c>
      <c r="Y37" s="6" t="s">
        <v>124</v>
      </c>
      <c r="Z37" s="6" t="s">
        <v>0</v>
      </c>
      <c r="AA37" s="6" t="s">
        <v>0</v>
      </c>
      <c r="AB37" s="6" t="s">
        <v>0</v>
      </c>
      <c r="AC37" s="6" t="s">
        <v>44</v>
      </c>
      <c r="AD37" s="6" t="s">
        <v>125</v>
      </c>
      <c r="AE37" s="7">
        <v>26.196999999999999</v>
      </c>
      <c r="AF37" s="7">
        <v>26.196999999999999</v>
      </c>
      <c r="AG37" s="7">
        <v>0</v>
      </c>
      <c r="AH37" s="7">
        <v>0</v>
      </c>
      <c r="AI37" s="7">
        <v>0</v>
      </c>
      <c r="AJ37" s="7">
        <v>0</v>
      </c>
      <c r="AK37" s="8" t="s">
        <v>70</v>
      </c>
    </row>
    <row r="38" spans="1:37" ht="79.5" customHeight="1" x14ac:dyDescent="0.2">
      <c r="A38" s="5" t="s">
        <v>126</v>
      </c>
      <c r="B38" s="6" t="s">
        <v>127</v>
      </c>
      <c r="C38" s="6" t="s">
        <v>128</v>
      </c>
      <c r="D38" s="6" t="s">
        <v>129</v>
      </c>
      <c r="E38" s="6" t="s">
        <v>130</v>
      </c>
      <c r="F38" s="6" t="s">
        <v>0</v>
      </c>
      <c r="G38" s="6" t="s">
        <v>0</v>
      </c>
      <c r="H38" s="6" t="s">
        <v>0</v>
      </c>
      <c r="I38" s="6" t="s">
        <v>0</v>
      </c>
      <c r="J38" s="6" t="s">
        <v>0</v>
      </c>
      <c r="K38" s="6" t="s">
        <v>0</v>
      </c>
      <c r="L38" s="6" t="s">
        <v>0</v>
      </c>
      <c r="M38" s="6" t="s">
        <v>0</v>
      </c>
      <c r="N38" s="6" t="s">
        <v>0</v>
      </c>
      <c r="O38" s="6" t="s">
        <v>0</v>
      </c>
      <c r="P38" s="6" t="s">
        <v>0</v>
      </c>
      <c r="Q38" s="6" t="s">
        <v>0</v>
      </c>
      <c r="R38" s="6" t="s">
        <v>0</v>
      </c>
      <c r="S38" s="6" t="s">
        <v>0</v>
      </c>
      <c r="T38" s="6" t="s">
        <v>0</v>
      </c>
      <c r="U38" s="6" t="s">
        <v>0</v>
      </c>
      <c r="V38" s="6" t="s">
        <v>0</v>
      </c>
      <c r="W38" s="6" t="s">
        <v>0</v>
      </c>
      <c r="X38" s="6" t="s">
        <v>0</v>
      </c>
      <c r="Y38" s="6" t="s">
        <v>0</v>
      </c>
      <c r="Z38" s="6" t="s">
        <v>0</v>
      </c>
      <c r="AA38" s="6" t="s">
        <v>0</v>
      </c>
      <c r="AB38" s="6" t="s">
        <v>0</v>
      </c>
      <c r="AC38" s="6" t="s">
        <v>0</v>
      </c>
      <c r="AD38" s="6" t="s">
        <v>131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8" t="s">
        <v>70</v>
      </c>
    </row>
    <row r="39" spans="1:37" ht="42" customHeight="1" x14ac:dyDescent="0.2">
      <c r="A39" s="11" t="s">
        <v>132</v>
      </c>
      <c r="B39" s="6" t="s">
        <v>133</v>
      </c>
      <c r="C39" s="6" t="s">
        <v>59</v>
      </c>
      <c r="D39" s="6" t="s">
        <v>59</v>
      </c>
      <c r="E39" s="6" t="s">
        <v>59</v>
      </c>
      <c r="F39" s="6" t="s">
        <v>59</v>
      </c>
      <c r="G39" s="6" t="s">
        <v>59</v>
      </c>
      <c r="H39" s="6" t="s">
        <v>59</v>
      </c>
      <c r="I39" s="6" t="s">
        <v>59</v>
      </c>
      <c r="J39" s="6" t="s">
        <v>59</v>
      </c>
      <c r="K39" s="6" t="s">
        <v>59</v>
      </c>
      <c r="L39" s="6" t="s">
        <v>59</v>
      </c>
      <c r="M39" s="6" t="s">
        <v>59</v>
      </c>
      <c r="N39" s="6" t="s">
        <v>59</v>
      </c>
      <c r="O39" s="6" t="s">
        <v>59</v>
      </c>
      <c r="P39" s="6" t="s">
        <v>59</v>
      </c>
      <c r="Q39" s="6" t="s">
        <v>59</v>
      </c>
      <c r="R39" s="6" t="s">
        <v>59</v>
      </c>
      <c r="S39" s="6" t="s">
        <v>59</v>
      </c>
      <c r="T39" s="6" t="s">
        <v>59</v>
      </c>
      <c r="U39" s="6" t="s">
        <v>59</v>
      </c>
      <c r="V39" s="6" t="s">
        <v>59</v>
      </c>
      <c r="W39" s="6" t="s">
        <v>59</v>
      </c>
      <c r="X39" s="6" t="s">
        <v>59</v>
      </c>
      <c r="Y39" s="6" t="s">
        <v>59</v>
      </c>
      <c r="Z39" s="6" t="s">
        <v>59</v>
      </c>
      <c r="AA39" s="6" t="s">
        <v>59</v>
      </c>
      <c r="AB39" s="6" t="s">
        <v>59</v>
      </c>
      <c r="AC39" s="6" t="s">
        <v>59</v>
      </c>
      <c r="AD39" s="6" t="s">
        <v>59</v>
      </c>
      <c r="AE39" s="7">
        <f t="shared" ref="AE39:AJ39" si="7">AE12</f>
        <v>7852.0179999999991</v>
      </c>
      <c r="AF39" s="7">
        <f t="shared" si="7"/>
        <v>7633.2669999999989</v>
      </c>
      <c r="AG39" s="7">
        <f t="shared" si="7"/>
        <v>7316.0220000000008</v>
      </c>
      <c r="AH39" s="7">
        <f t="shared" si="7"/>
        <v>5380.4</v>
      </c>
      <c r="AI39" s="7">
        <f t="shared" si="7"/>
        <v>2671.5070000000001</v>
      </c>
      <c r="AJ39" s="7">
        <f t="shared" si="7"/>
        <v>2636.8150000000001</v>
      </c>
      <c r="AK39" s="8" t="s">
        <v>0</v>
      </c>
    </row>
    <row r="40" spans="1:37" ht="38.25" customHeight="1" x14ac:dyDescent="0.2">
      <c r="A40" s="5" t="s">
        <v>134</v>
      </c>
      <c r="B40" s="6" t="s">
        <v>135</v>
      </c>
      <c r="C40" s="6" t="s">
        <v>59</v>
      </c>
      <c r="D40" s="6" t="s">
        <v>59</v>
      </c>
      <c r="E40" s="6" t="s">
        <v>59</v>
      </c>
      <c r="F40" s="6" t="s">
        <v>59</v>
      </c>
      <c r="G40" s="6" t="s">
        <v>59</v>
      </c>
      <c r="H40" s="6" t="s">
        <v>59</v>
      </c>
      <c r="I40" s="6" t="s">
        <v>59</v>
      </c>
      <c r="J40" s="6" t="s">
        <v>59</v>
      </c>
      <c r="K40" s="6" t="s">
        <v>59</v>
      </c>
      <c r="L40" s="6" t="s">
        <v>59</v>
      </c>
      <c r="M40" s="6" t="s">
        <v>59</v>
      </c>
      <c r="N40" s="6" t="s">
        <v>59</v>
      </c>
      <c r="O40" s="6" t="s">
        <v>59</v>
      </c>
      <c r="P40" s="6" t="s">
        <v>59</v>
      </c>
      <c r="Q40" s="6" t="s">
        <v>59</v>
      </c>
      <c r="R40" s="6" t="s">
        <v>59</v>
      </c>
      <c r="S40" s="6" t="s">
        <v>59</v>
      </c>
      <c r="T40" s="6" t="s">
        <v>59</v>
      </c>
      <c r="U40" s="6" t="s">
        <v>59</v>
      </c>
      <c r="V40" s="6" t="s">
        <v>59</v>
      </c>
      <c r="W40" s="6" t="s">
        <v>59</v>
      </c>
      <c r="X40" s="6" t="s">
        <v>59</v>
      </c>
      <c r="Y40" s="6" t="s">
        <v>59</v>
      </c>
      <c r="Z40" s="6" t="s">
        <v>59</v>
      </c>
      <c r="AA40" s="6" t="s">
        <v>59</v>
      </c>
      <c r="AB40" s="6" t="s">
        <v>59</v>
      </c>
      <c r="AC40" s="6" t="s">
        <v>59</v>
      </c>
      <c r="AD40" s="6" t="s">
        <v>59</v>
      </c>
      <c r="AE40" s="7">
        <f>AE39</f>
        <v>7852.0179999999991</v>
      </c>
      <c r="AF40" s="7">
        <f t="shared" ref="AF40:AJ40" si="8">AF39</f>
        <v>7633.2669999999989</v>
      </c>
      <c r="AG40" s="7">
        <f t="shared" si="8"/>
        <v>7316.0220000000008</v>
      </c>
      <c r="AH40" s="7">
        <f t="shared" si="8"/>
        <v>5380.4</v>
      </c>
      <c r="AI40" s="7">
        <f t="shared" si="8"/>
        <v>2671.5070000000001</v>
      </c>
      <c r="AJ40" s="7">
        <f t="shared" si="8"/>
        <v>2636.8150000000001</v>
      </c>
      <c r="AK40" s="8" t="s">
        <v>0</v>
      </c>
    </row>
    <row r="41" spans="1:37" ht="14.25" hidden="1" customHeight="1" x14ac:dyDescent="0.2">
      <c r="A41" s="12" t="s">
        <v>0</v>
      </c>
      <c r="B41" s="12" t="s">
        <v>0</v>
      </c>
      <c r="C41" s="12" t="s">
        <v>0</v>
      </c>
      <c r="D41" s="12" t="s">
        <v>0</v>
      </c>
      <c r="E41" s="12" t="s">
        <v>0</v>
      </c>
      <c r="F41" s="12" t="s">
        <v>0</v>
      </c>
      <c r="G41" s="12" t="s">
        <v>0</v>
      </c>
      <c r="H41" s="12" t="s">
        <v>0</v>
      </c>
      <c r="I41" s="12" t="s">
        <v>0</v>
      </c>
      <c r="J41" s="12" t="s">
        <v>0</v>
      </c>
      <c r="K41" s="12" t="s">
        <v>0</v>
      </c>
      <c r="L41" s="12" t="s">
        <v>0</v>
      </c>
      <c r="M41" s="12" t="s">
        <v>0</v>
      </c>
      <c r="N41" s="12" t="s">
        <v>0</v>
      </c>
      <c r="O41" s="12" t="s">
        <v>0</v>
      </c>
      <c r="P41" s="12" t="s">
        <v>0</v>
      </c>
      <c r="Q41" s="12" t="s">
        <v>0</v>
      </c>
      <c r="R41" s="12" t="s">
        <v>0</v>
      </c>
      <c r="S41" s="12" t="s">
        <v>0</v>
      </c>
      <c r="T41" s="12" t="s">
        <v>0</v>
      </c>
      <c r="U41" s="12" t="s">
        <v>0</v>
      </c>
      <c r="V41" s="12" t="s">
        <v>0</v>
      </c>
      <c r="W41" s="12" t="s">
        <v>0</v>
      </c>
      <c r="X41" s="12" t="s">
        <v>0</v>
      </c>
      <c r="Y41" s="12" t="s">
        <v>0</v>
      </c>
      <c r="Z41" s="12" t="s">
        <v>0</v>
      </c>
      <c r="AA41" s="12" t="s">
        <v>0</v>
      </c>
      <c r="AB41" s="12" t="s">
        <v>0</v>
      </c>
      <c r="AC41" s="12" t="s">
        <v>0</v>
      </c>
      <c r="AD41" s="12" t="s">
        <v>0</v>
      </c>
      <c r="AE41" s="15" t="s">
        <v>0</v>
      </c>
      <c r="AF41" s="15" t="s">
        <v>0</v>
      </c>
      <c r="AG41" s="13" t="s">
        <v>0</v>
      </c>
      <c r="AH41" s="13" t="s">
        <v>0</v>
      </c>
      <c r="AI41" s="13" t="s">
        <v>0</v>
      </c>
      <c r="AJ41" s="13" t="s">
        <v>0</v>
      </c>
      <c r="AK41" s="12" t="s">
        <v>0</v>
      </c>
    </row>
  </sheetData>
  <mergeCells count="26">
    <mergeCell ref="A2:AB2"/>
    <mergeCell ref="A3:T3"/>
    <mergeCell ref="A5:T5"/>
    <mergeCell ref="A7:A10"/>
    <mergeCell ref="B7:B10"/>
    <mergeCell ref="C7:AB7"/>
    <mergeCell ref="M9:P9"/>
    <mergeCell ref="Q9:S9"/>
    <mergeCell ref="T9:V9"/>
    <mergeCell ref="W9:Y9"/>
    <mergeCell ref="Z9:AB9"/>
    <mergeCell ref="A4:E4"/>
    <mergeCell ref="AK7:AK10"/>
    <mergeCell ref="C8:V8"/>
    <mergeCell ref="W8:AB8"/>
    <mergeCell ref="AI8:AJ8"/>
    <mergeCell ref="C9:E9"/>
    <mergeCell ref="F9:I9"/>
    <mergeCell ref="J9:L9"/>
    <mergeCell ref="AC7:AC10"/>
    <mergeCell ref="AD7:AD9"/>
    <mergeCell ref="AE8:AF8"/>
    <mergeCell ref="AH9:AH10"/>
    <mergeCell ref="AE9:AF9"/>
    <mergeCell ref="AG9:AG10"/>
    <mergeCell ref="AE7:AJ7"/>
  </mergeCells>
  <pageMargins left="0.19685039370078741" right="0.19685039370078741" top="0.98425196850393704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2021-11-16T13:43:16Z</dcterms:modified>
</cp:coreProperties>
</file>