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30" yWindow="1140" windowWidth="21150" windowHeight="7650"/>
  </bookViews>
  <sheets>
    <sheet name="Прил 2 распр бюд ассиг на 2 (2" sheetId="1" r:id="rId1"/>
  </sheets>
  <calcPr calcId="145621" refMode="R1C1"/>
</workbook>
</file>

<file path=xl/calcChain.xml><?xml version="1.0" encoding="utf-8"?>
<calcChain xmlns="http://schemas.openxmlformats.org/spreadsheetml/2006/main">
  <c r="F18" i="1" l="1"/>
  <c r="F39" i="1"/>
  <c r="F75" i="1"/>
  <c r="F77" i="1" l="1"/>
  <c r="F74" i="1" s="1"/>
  <c r="F73" i="1" s="1"/>
  <c r="F72" i="1" s="1"/>
  <c r="F69" i="1"/>
  <c r="F68" i="1" s="1"/>
  <c r="F67" i="1" s="1"/>
  <c r="F66" i="1" s="1"/>
  <c r="F63" i="1"/>
  <c r="F61" i="1"/>
  <c r="F60" i="1" s="1"/>
  <c r="F59" i="1" s="1"/>
  <c r="F58" i="1" s="1"/>
  <c r="F55" i="1"/>
  <c r="F54" i="1" s="1"/>
  <c r="F53" i="1" s="1"/>
  <c r="F52" i="1" s="1"/>
  <c r="F50" i="1"/>
  <c r="F49" i="1" s="1"/>
  <c r="F48" i="1" s="1"/>
  <c r="F47" i="1" s="1"/>
  <c r="F46" i="1" s="1"/>
  <c r="F42" i="1"/>
  <c r="F41" i="1" s="1"/>
  <c r="F37" i="1"/>
  <c r="F36" i="1" s="1"/>
  <c r="F35" i="1" s="1"/>
  <c r="F33" i="1"/>
  <c r="F30" i="1"/>
  <c r="F29" i="1" s="1"/>
  <c r="F28" i="1" s="1"/>
  <c r="F26" i="1"/>
  <c r="F25" i="1"/>
  <c r="F24" i="1" s="1"/>
  <c r="F22" i="1"/>
  <c r="F21" i="1" s="1"/>
  <c r="F20" i="1" s="1"/>
  <c r="F19" i="1" s="1"/>
  <c r="F65" i="1" l="1"/>
  <c r="F17" i="1" l="1"/>
</calcChain>
</file>

<file path=xl/sharedStrings.xml><?xml version="1.0" encoding="utf-8"?>
<sst xmlns="http://schemas.openxmlformats.org/spreadsheetml/2006/main" count="235" uniqueCount="86">
  <si>
    <t>Приложение 4</t>
  </si>
  <si>
    <t xml:space="preserve"> </t>
  </si>
  <si>
    <t xml:space="preserve"> к Решению  Совета депутатов Усть-Багарякского сельского поселения</t>
  </si>
  <si>
    <t xml:space="preserve">                                                                               </t>
  </si>
  <si>
    <t xml:space="preserve"> «О бюджете Усть-Багарякского сельского поселения на 2024 год</t>
  </si>
  <si>
    <t xml:space="preserve">                              и на плановый период 2025 и 2026 годов»</t>
  </si>
  <si>
    <t xml:space="preserve"> от «22» декабря 2023  года № 19</t>
  </si>
  <si>
    <t xml:space="preserve">Распределение бюджетных ассигнований по разделам, подразделам, целевым статьям </t>
  </si>
  <si>
    <t>и группам (группам и подгруппам) видов расходов классификации расходов</t>
  </si>
  <si>
    <t>бюджетов на 2024 год</t>
  </si>
  <si>
    <t>тыс.руб.</t>
  </si>
  <si>
    <t>Наименование</t>
  </si>
  <si>
    <t>Код функциональной классификации</t>
  </si>
  <si>
    <t>Сумма</t>
  </si>
  <si>
    <t>Раздел</t>
  </si>
  <si>
    <t>Подраздел</t>
  </si>
  <si>
    <t>Целевая статья</t>
  </si>
  <si>
    <t>Группа вида расхода</t>
  </si>
  <si>
    <t>Всего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</si>
  <si>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</si>
  <si>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</si>
  <si>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</si>
  <si>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</si>
  <si>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</si>
  <si>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Непрограммные направления деятельности</t>
  </si>
  <si>
    <t>99 0 00 00000</t>
  </si>
  <si>
    <t>Расходы общегосударственного характера</t>
  </si>
  <si>
    <t>99 0 04 00000</t>
  </si>
  <si>
    <t>Глава муниципального образования</t>
  </si>
  <si>
    <t>99 0 04 20300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</si>
  <si>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 органами управления государственными внебюджетными фондами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</si>
  <si>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</si>
  <si>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</si>
  <si>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Финансовое обеспечение выполнения функций государственными органами</t>
  </si>
  <si>
    <t>99 0 04 20401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</si>
  <si>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администраций,  в том числе:</t>
  </si>
  <si>
    <t>04</t>
  </si>
  <si>
    <t>Закупка товаров, работ и услуг для обеспечения государственных (муниципальных) нужд</t>
  </si>
  <si>
    <t>Уплата налога на имущество организаций и земельного налога</t>
  </si>
  <si>
    <t>99 0 89 00000</t>
  </si>
  <si>
    <t>Иные бюджетные ассигнования</t>
  </si>
  <si>
    <t>99 0 89 20401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</si>
  <si>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</si>
  <si>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</si>
  <si>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Другие общегосударственные вопросы</t>
  </si>
  <si>
    <t>13</t>
  </si>
  <si>
    <t>Выполнение других обязательств муниципальных образований</t>
  </si>
  <si>
    <t>99 0 04 09203</t>
  </si>
  <si>
    <t>НАЦИОНАЛЬНАЯ ОБОРОНА</t>
  </si>
  <si>
    <t>Мобилизационная  и вневойсковая подготовка</t>
  </si>
  <si>
    <t>Государственная программа Челябинской области "Обеспечение общественной безопасности в Челябинской области"</t>
  </si>
  <si>
    <t>46 0 00 00000</t>
  </si>
  <si>
    <t>Осуществление первичного воинского учета  на территориях ,где отсутствуют  военные комиссариаты</t>
  </si>
  <si>
    <t>46 3 00 51180</t>
  </si>
  <si>
    <t>НАЦИОНАЛЬНАЯ БЕЗОПАСНОСТЬ И ПРАВООХРАНИТЕЛЬНАЯ ДЕТЕЛЬНОСТЬ</t>
  </si>
  <si>
    <t>Обеспечение пожарной безопасности</t>
  </si>
  <si>
    <t>Национальная безопасность и правоохранительная деятельность</t>
  </si>
  <si>
    <t>99 0 09 924800</t>
  </si>
  <si>
    <t>99 0 99 24800</t>
  </si>
  <si>
    <t>НАЦИОНАЛЬНАЯ ЭКОНОМИКА</t>
  </si>
  <si>
    <t>Сельское хозяйство и рыболовство</t>
  </si>
  <si>
    <t>05</t>
  </si>
  <si>
    <t>Государственная программа Челябинской области "Развитие сельского хозяйства в Челябинской области"</t>
  </si>
  <si>
    <t>31 0 00 00000</t>
  </si>
  <si>
    <t>Организация мероприятий по отлову животных без владельцев, в том числе их транспортировке и немедленной передаче в приюты для животных</t>
  </si>
  <si>
    <t>31 6 00 61081</t>
  </si>
  <si>
    <t>Организация мероприятий, проводимых в приютах для животных</t>
  </si>
  <si>
    <t>31 6 00 61082</t>
  </si>
  <si>
    <t>ЖИЛИЩНО-КОММУНАЛЬНОЕ ХОЗЯЙСТВО</t>
  </si>
  <si>
    <t>Коммунальное хозяйство</t>
  </si>
  <si>
    <t>Поддержка коммунального хозяйства</t>
  </si>
  <si>
    <t>99 0 35 00000</t>
  </si>
  <si>
    <t>Мероприятия в области коммунального хозяйства</t>
  </si>
  <si>
    <t>99 0 35 35102</t>
  </si>
  <si>
    <t>Благоустройство</t>
  </si>
  <si>
    <t>Мероприятия в области благоустройства</t>
  </si>
  <si>
    <t>99 0 60 00000</t>
  </si>
  <si>
    <t>Уличное освещение</t>
  </si>
  <si>
    <t>99 0 60 60001</t>
  </si>
  <si>
    <t>Прочие  мероприятия  по благоустройству (содержание свалок)</t>
  </si>
  <si>
    <t>99 0 60 60005</t>
  </si>
  <si>
    <t>Обеспечение проведения выборов и референдумов</t>
  </si>
  <si>
    <t>07</t>
  </si>
  <si>
    <t>Специальные расходы</t>
  </si>
  <si>
    <t>99 0 04 00020</t>
  </si>
  <si>
    <t xml:space="preserve">Приложение 2 к Решению № 32 от 27.09.2024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</si>
</sst>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rgb="FF2A3143"/>
      <name val="Formula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" fillId="0" borderId="0" xfId="0" applyFont="1" applyAlignment="1"/>
    <xf numFmtId="0" fontId="1" fillId="2" borderId="0" xfId="0" applyFont="1" applyFill="1" applyAlignment="1">
      <alignment wrapText="1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/>
    <xf numFmtId="0" fontId="1" fillId="2" borderId="1" xfId="0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4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" fillId="0" borderId="0" xfId="0" applyFont="1" applyAlignment="1"/>
    <xf numFmtId="0" fontId="1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1" fillId="2" borderId="0" xfId="0" applyFont="1" applyFill="1" applyAlignment="1">
      <alignment horizontal="left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tabSelected="1" view="pageBreakPreview" zoomScale="60" workbookViewId="0">
      <selection activeCell="N13" sqref="N13"/>
    </sheetView>
  </sheetViews>
  <sheetFormatPr defaultColWidth="9.140625" defaultRowHeight="18.75"/>
  <cols>
    <col min="1" max="1" width="77.140625" style="1" customWidth="1"/>
    <col min="2" max="2" width="16.5703125" style="2" customWidth="1"/>
    <col min="3" max="3" width="20.42578125" style="2" customWidth="1"/>
    <col min="4" max="4" width="30" style="2" customWidth="1"/>
    <col min="5" max="5" width="20.7109375" style="2" customWidth="1"/>
    <col min="6" max="6" width="45.7109375" style="3" customWidth="1"/>
    <col min="7" max="7" width="9.140625" style="2"/>
    <col min="8" max="8" width="24.7109375" style="2" customWidth="1"/>
    <col min="9" max="16384" width="9.140625" style="2"/>
  </cols>
  <sheetData>
    <row r="1" spans="1:6">
      <c r="C1" s="3"/>
      <c r="D1" s="30" t="s">
        <v>85</v>
      </c>
      <c r="E1" s="31"/>
      <c r="F1" s="31"/>
    </row>
    <row r="2" spans="1:6">
      <c r="C2" s="3"/>
      <c r="D2" s="4" t="s">
        <v>0</v>
      </c>
      <c r="E2" s="5"/>
      <c r="F2" s="5"/>
    </row>
    <row r="3" spans="1:6" ht="18.75" customHeight="1">
      <c r="C3" s="6" t="s">
        <v>1</v>
      </c>
      <c r="D3" s="32" t="s">
        <v>2</v>
      </c>
      <c r="E3" s="33"/>
      <c r="F3" s="33"/>
    </row>
    <row r="4" spans="1:6" ht="18.75" customHeight="1">
      <c r="C4" s="6" t="s">
        <v>3</v>
      </c>
      <c r="D4" s="32" t="s">
        <v>4</v>
      </c>
      <c r="E4" s="33"/>
      <c r="F4" s="33"/>
    </row>
    <row r="5" spans="1:6">
      <c r="C5" s="34" t="s">
        <v>5</v>
      </c>
      <c r="D5" s="34"/>
      <c r="E5" s="34"/>
      <c r="F5" s="34"/>
    </row>
    <row r="6" spans="1:6" ht="23.25" customHeight="1">
      <c r="D6" s="32" t="s">
        <v>6</v>
      </c>
      <c r="E6" s="33"/>
      <c r="F6" s="33"/>
    </row>
    <row r="10" spans="1:6">
      <c r="A10" s="29" t="s">
        <v>7</v>
      </c>
      <c r="B10" s="29"/>
      <c r="C10" s="29"/>
      <c r="D10" s="29"/>
      <c r="E10" s="29"/>
      <c r="F10" s="29"/>
    </row>
    <row r="11" spans="1:6">
      <c r="A11" s="29" t="s">
        <v>8</v>
      </c>
      <c r="B11" s="29"/>
      <c r="C11" s="29"/>
      <c r="D11" s="29"/>
      <c r="E11" s="29"/>
      <c r="F11" s="29"/>
    </row>
    <row r="12" spans="1:6">
      <c r="A12" s="29" t="s">
        <v>9</v>
      </c>
      <c r="B12" s="29"/>
      <c r="C12" s="29"/>
      <c r="D12" s="29"/>
      <c r="E12" s="29"/>
      <c r="F12" s="29"/>
    </row>
    <row r="13" spans="1:6">
      <c r="F13" s="3" t="s">
        <v>10</v>
      </c>
    </row>
    <row r="14" spans="1:6">
      <c r="A14" s="36" t="s">
        <v>11</v>
      </c>
      <c r="B14" s="37" t="s">
        <v>12</v>
      </c>
      <c r="C14" s="37"/>
      <c r="D14" s="37"/>
      <c r="E14" s="37"/>
      <c r="F14" s="37" t="s">
        <v>13</v>
      </c>
    </row>
    <row r="15" spans="1:6">
      <c r="A15" s="36"/>
      <c r="B15" s="37" t="s">
        <v>14</v>
      </c>
      <c r="C15" s="37" t="s">
        <v>15</v>
      </c>
      <c r="D15" s="37" t="s">
        <v>16</v>
      </c>
      <c r="E15" s="37" t="s">
        <v>17</v>
      </c>
      <c r="F15" s="37"/>
    </row>
    <row r="16" spans="1:6">
      <c r="A16" s="36"/>
      <c r="B16" s="37"/>
      <c r="C16" s="37"/>
      <c r="D16" s="37"/>
      <c r="E16" s="37"/>
      <c r="F16" s="37"/>
    </row>
    <row r="17" spans="1:8">
      <c r="A17" s="7" t="s">
        <v>18</v>
      </c>
      <c r="B17" s="8"/>
      <c r="C17" s="8"/>
      <c r="D17" s="8"/>
      <c r="E17" s="8"/>
      <c r="F17" s="9">
        <f>F18+F46+F52+F58+F65</f>
        <v>9176.2560000000012</v>
      </c>
    </row>
    <row r="18" spans="1:8">
      <c r="A18" s="10" t="s">
        <v>19</v>
      </c>
      <c r="B18" s="11" t="s">
        <v>20</v>
      </c>
      <c r="C18" s="11" t="s">
        <v>21</v>
      </c>
      <c r="D18" s="12"/>
      <c r="E18" s="12"/>
      <c r="F18" s="13">
        <f>F19+F24+F28+F35+F41+F39</f>
        <v>5696.6920000000009</v>
      </c>
      <c r="H18" s="14"/>
    </row>
    <row r="19" spans="1:8" ht="60.6" customHeight="1">
      <c r="A19" s="15" t="s">
        <v>22</v>
      </c>
      <c r="B19" s="16" t="s">
        <v>20</v>
      </c>
      <c r="C19" s="16" t="s">
        <v>23</v>
      </c>
      <c r="D19" s="17"/>
      <c r="E19" s="17"/>
      <c r="F19" s="13">
        <f>F20</f>
        <v>767.31500000000005</v>
      </c>
    </row>
    <row r="20" spans="1:8" ht="34.15" customHeight="1">
      <c r="A20" s="15" t="s">
        <v>24</v>
      </c>
      <c r="B20" s="16" t="s">
        <v>20</v>
      </c>
      <c r="C20" s="16" t="s">
        <v>23</v>
      </c>
      <c r="D20" s="17" t="s">
        <v>25</v>
      </c>
      <c r="E20" s="17"/>
      <c r="F20" s="18">
        <f>F21</f>
        <v>767.31500000000005</v>
      </c>
    </row>
    <row r="21" spans="1:8" ht="40.5" customHeight="1">
      <c r="A21" s="15" t="s">
        <v>26</v>
      </c>
      <c r="B21" s="16" t="s">
        <v>20</v>
      </c>
      <c r="C21" s="16" t="s">
        <v>23</v>
      </c>
      <c r="D21" s="17" t="s">
        <v>27</v>
      </c>
      <c r="E21" s="17"/>
      <c r="F21" s="18">
        <f>F22</f>
        <v>767.31500000000005</v>
      </c>
    </row>
    <row r="22" spans="1:8">
      <c r="A22" s="15" t="s">
        <v>28</v>
      </c>
      <c r="B22" s="16" t="s">
        <v>20</v>
      </c>
      <c r="C22" s="16" t="s">
        <v>23</v>
      </c>
      <c r="D22" s="17" t="s">
        <v>29</v>
      </c>
      <c r="E22" s="17"/>
      <c r="F22" s="18">
        <f>F23</f>
        <v>767.31500000000005</v>
      </c>
    </row>
    <row r="23" spans="1:8" ht="79.900000000000006" customHeight="1">
      <c r="A23" s="19" t="s">
        <v>30</v>
      </c>
      <c r="B23" s="20" t="s">
        <v>20</v>
      </c>
      <c r="C23" s="20" t="s">
        <v>23</v>
      </c>
      <c r="D23" s="21" t="s">
        <v>29</v>
      </c>
      <c r="E23" s="21">
        <v>100</v>
      </c>
      <c r="F23" s="22">
        <v>767.31500000000005</v>
      </c>
    </row>
    <row r="24" spans="1:8" ht="54.75" customHeight="1">
      <c r="A24" s="15" t="s">
        <v>31</v>
      </c>
      <c r="B24" s="16" t="s">
        <v>20</v>
      </c>
      <c r="C24" s="16" t="s">
        <v>32</v>
      </c>
      <c r="D24" s="17"/>
      <c r="E24" s="17"/>
      <c r="F24" s="23">
        <f>F25</f>
        <v>223.26400000000001</v>
      </c>
    </row>
    <row r="25" spans="1:8">
      <c r="A25" s="15" t="s">
        <v>26</v>
      </c>
      <c r="B25" s="16" t="s">
        <v>20</v>
      </c>
      <c r="C25" s="16" t="s">
        <v>32</v>
      </c>
      <c r="D25" s="17" t="s">
        <v>27</v>
      </c>
      <c r="E25" s="17"/>
      <c r="F25" s="18">
        <f>F26</f>
        <v>223.26400000000001</v>
      </c>
    </row>
    <row r="26" spans="1:8" ht="37.5">
      <c r="A26" s="15" t="s">
        <v>33</v>
      </c>
      <c r="B26" s="16" t="s">
        <v>20</v>
      </c>
      <c r="C26" s="16" t="s">
        <v>32</v>
      </c>
      <c r="D26" s="17" t="s">
        <v>34</v>
      </c>
      <c r="E26" s="17"/>
      <c r="F26" s="18">
        <f>F27</f>
        <v>223.26400000000001</v>
      </c>
    </row>
    <row r="27" spans="1:8" ht="95.45" customHeight="1">
      <c r="A27" s="19" t="s">
        <v>30</v>
      </c>
      <c r="B27" s="20" t="s">
        <v>20</v>
      </c>
      <c r="C27" s="20" t="s">
        <v>32</v>
      </c>
      <c r="D27" s="21" t="s">
        <v>34</v>
      </c>
      <c r="E27" s="21">
        <v>100</v>
      </c>
      <c r="F27" s="22">
        <v>223.26400000000001</v>
      </c>
    </row>
    <row r="28" spans="1:8" ht="67.150000000000006" customHeight="1">
      <c r="A28" s="15" t="s">
        <v>35</v>
      </c>
      <c r="B28" s="16" t="s">
        <v>20</v>
      </c>
      <c r="C28" s="16" t="s">
        <v>36</v>
      </c>
      <c r="D28" s="17"/>
      <c r="E28" s="17"/>
      <c r="F28" s="23">
        <f>F29+F33</f>
        <v>4072.2280000000001</v>
      </c>
    </row>
    <row r="29" spans="1:8">
      <c r="A29" s="15" t="s">
        <v>26</v>
      </c>
      <c r="B29" s="16" t="s">
        <v>20</v>
      </c>
      <c r="C29" s="16" t="s">
        <v>36</v>
      </c>
      <c r="D29" s="17" t="s">
        <v>27</v>
      </c>
      <c r="E29" s="17"/>
      <c r="F29" s="18">
        <f>F30</f>
        <v>3964.819</v>
      </c>
    </row>
    <row r="30" spans="1:8" ht="37.5">
      <c r="A30" s="15" t="s">
        <v>33</v>
      </c>
      <c r="B30" s="16" t="s">
        <v>20</v>
      </c>
      <c r="C30" s="16" t="s">
        <v>36</v>
      </c>
      <c r="D30" s="17" t="s">
        <v>34</v>
      </c>
      <c r="E30" s="17"/>
      <c r="F30" s="18">
        <f>F31+F32</f>
        <v>3964.819</v>
      </c>
    </row>
    <row r="31" spans="1:8" ht="117.75" customHeight="1">
      <c r="A31" s="19" t="s">
        <v>30</v>
      </c>
      <c r="B31" s="20" t="s">
        <v>20</v>
      </c>
      <c r="C31" s="20" t="s">
        <v>36</v>
      </c>
      <c r="D31" s="21" t="s">
        <v>34</v>
      </c>
      <c r="E31" s="21">
        <v>100</v>
      </c>
      <c r="F31" s="22">
        <v>3044.7460000000001</v>
      </c>
    </row>
    <row r="32" spans="1:8" ht="37.5">
      <c r="A32" s="19" t="s">
        <v>37</v>
      </c>
      <c r="B32" s="20" t="s">
        <v>20</v>
      </c>
      <c r="C32" s="20" t="s">
        <v>36</v>
      </c>
      <c r="D32" s="21" t="s">
        <v>34</v>
      </c>
      <c r="E32" s="21">
        <v>200</v>
      </c>
      <c r="F32" s="22">
        <v>920.07299999999998</v>
      </c>
    </row>
    <row r="33" spans="1:6">
      <c r="A33" s="15" t="s">
        <v>38</v>
      </c>
      <c r="B33" s="16" t="s">
        <v>20</v>
      </c>
      <c r="C33" s="16" t="s">
        <v>36</v>
      </c>
      <c r="D33" s="17" t="s">
        <v>39</v>
      </c>
      <c r="E33" s="17"/>
      <c r="F33" s="18">
        <f>F34</f>
        <v>107.40900000000001</v>
      </c>
    </row>
    <row r="34" spans="1:6">
      <c r="A34" s="19" t="s">
        <v>40</v>
      </c>
      <c r="B34" s="20" t="s">
        <v>20</v>
      </c>
      <c r="C34" s="20" t="s">
        <v>36</v>
      </c>
      <c r="D34" s="21" t="s">
        <v>41</v>
      </c>
      <c r="E34" s="21">
        <v>800</v>
      </c>
      <c r="F34" s="22">
        <v>107.40900000000001</v>
      </c>
    </row>
    <row r="35" spans="1:6" ht="56.25">
      <c r="A35" s="15" t="s">
        <v>42</v>
      </c>
      <c r="B35" s="16" t="s">
        <v>20</v>
      </c>
      <c r="C35" s="16" t="s">
        <v>43</v>
      </c>
      <c r="D35" s="17"/>
      <c r="E35" s="17"/>
      <c r="F35" s="23">
        <f>F36</f>
        <v>417.346</v>
      </c>
    </row>
    <row r="36" spans="1:6">
      <c r="A36" s="15" t="s">
        <v>26</v>
      </c>
      <c r="B36" s="16" t="s">
        <v>20</v>
      </c>
      <c r="C36" s="16" t="s">
        <v>43</v>
      </c>
      <c r="D36" s="17" t="s">
        <v>27</v>
      </c>
      <c r="E36" s="17"/>
      <c r="F36" s="18">
        <f>F37</f>
        <v>417.346</v>
      </c>
    </row>
    <row r="37" spans="1:6" ht="37.5">
      <c r="A37" s="15" t="s">
        <v>33</v>
      </c>
      <c r="B37" s="16" t="s">
        <v>20</v>
      </c>
      <c r="C37" s="16" t="s">
        <v>43</v>
      </c>
      <c r="D37" s="17" t="s">
        <v>34</v>
      </c>
      <c r="E37" s="17"/>
      <c r="F37" s="18">
        <f>F38</f>
        <v>417.346</v>
      </c>
    </row>
    <row r="38" spans="1:6" ht="78" customHeight="1">
      <c r="A38" s="19" t="s">
        <v>30</v>
      </c>
      <c r="B38" s="20" t="s">
        <v>20</v>
      </c>
      <c r="C38" s="20" t="s">
        <v>43</v>
      </c>
      <c r="D38" s="21" t="s">
        <v>34</v>
      </c>
      <c r="E38" s="21">
        <v>100</v>
      </c>
      <c r="F38" s="22">
        <v>417.346</v>
      </c>
    </row>
    <row r="39" spans="1:6">
      <c r="A39" s="24" t="s">
        <v>81</v>
      </c>
      <c r="B39" s="16" t="s">
        <v>20</v>
      </c>
      <c r="C39" s="20" t="s">
        <v>82</v>
      </c>
      <c r="D39" s="20"/>
      <c r="E39" s="21"/>
      <c r="F39" s="21">
        <f>F40</f>
        <v>68.497</v>
      </c>
    </row>
    <row r="40" spans="1:6">
      <c r="A40" s="25" t="s">
        <v>83</v>
      </c>
      <c r="B40" s="16" t="s">
        <v>20</v>
      </c>
      <c r="C40" s="20" t="s">
        <v>82</v>
      </c>
      <c r="D40" s="20" t="s">
        <v>84</v>
      </c>
      <c r="E40" s="21">
        <v>200</v>
      </c>
      <c r="F40" s="21">
        <v>68.497</v>
      </c>
    </row>
    <row r="41" spans="1:6">
      <c r="A41" s="15" t="s">
        <v>44</v>
      </c>
      <c r="B41" s="16" t="s">
        <v>20</v>
      </c>
      <c r="C41" s="16" t="s">
        <v>45</v>
      </c>
      <c r="D41" s="17"/>
      <c r="E41" s="17"/>
      <c r="F41" s="18">
        <f>F42</f>
        <v>148.042</v>
      </c>
    </row>
    <row r="42" spans="1:6">
      <c r="A42" s="15" t="s">
        <v>26</v>
      </c>
      <c r="B42" s="16" t="s">
        <v>20</v>
      </c>
      <c r="C42" s="16">
        <v>13</v>
      </c>
      <c r="D42" s="17" t="s">
        <v>27</v>
      </c>
      <c r="E42" s="17"/>
      <c r="F42" s="18">
        <f>F43</f>
        <v>148.042</v>
      </c>
    </row>
    <row r="43" spans="1:6">
      <c r="A43" s="15" t="s">
        <v>46</v>
      </c>
      <c r="B43" s="16" t="s">
        <v>20</v>
      </c>
      <c r="C43" s="16">
        <v>13</v>
      </c>
      <c r="D43" s="17" t="s">
        <v>47</v>
      </c>
      <c r="E43" s="17"/>
      <c r="F43" s="18">
        <v>148.042</v>
      </c>
    </row>
    <row r="44" spans="1:6" ht="82.9" customHeight="1">
      <c r="A44" s="19" t="s">
        <v>30</v>
      </c>
      <c r="B44" s="20" t="s">
        <v>20</v>
      </c>
      <c r="C44" s="20">
        <v>13</v>
      </c>
      <c r="D44" s="21" t="s">
        <v>47</v>
      </c>
      <c r="E44" s="21">
        <v>100</v>
      </c>
      <c r="F44" s="22">
        <v>0</v>
      </c>
    </row>
    <row r="45" spans="1:6" ht="37.5">
      <c r="A45" s="19" t="s">
        <v>37</v>
      </c>
      <c r="B45" s="20" t="s">
        <v>20</v>
      </c>
      <c r="C45" s="20">
        <v>13</v>
      </c>
      <c r="D45" s="21" t="s">
        <v>47</v>
      </c>
      <c r="E45" s="21">
        <v>200</v>
      </c>
      <c r="F45" s="22">
        <v>148.042</v>
      </c>
    </row>
    <row r="46" spans="1:6">
      <c r="A46" s="10" t="s">
        <v>48</v>
      </c>
      <c r="B46" s="11" t="s">
        <v>23</v>
      </c>
      <c r="C46" s="11" t="s">
        <v>21</v>
      </c>
      <c r="D46" s="12"/>
      <c r="E46" s="12"/>
      <c r="F46" s="13">
        <f>F47</f>
        <v>406.50000000000006</v>
      </c>
    </row>
    <row r="47" spans="1:6">
      <c r="A47" s="15" t="s">
        <v>49</v>
      </c>
      <c r="B47" s="16" t="s">
        <v>23</v>
      </c>
      <c r="C47" s="16" t="s">
        <v>32</v>
      </c>
      <c r="D47" s="17"/>
      <c r="E47" s="17"/>
      <c r="F47" s="18">
        <f>F48</f>
        <v>406.50000000000006</v>
      </c>
    </row>
    <row r="48" spans="1:6" ht="56.25">
      <c r="A48" s="15" t="s">
        <v>50</v>
      </c>
      <c r="B48" s="16" t="s">
        <v>23</v>
      </c>
      <c r="C48" s="16" t="s">
        <v>32</v>
      </c>
      <c r="D48" s="17" t="s">
        <v>51</v>
      </c>
      <c r="E48" s="17"/>
      <c r="F48" s="18">
        <f>F49</f>
        <v>406.50000000000006</v>
      </c>
    </row>
    <row r="49" spans="1:6" ht="37.5">
      <c r="A49" s="15" t="s">
        <v>52</v>
      </c>
      <c r="B49" s="16" t="s">
        <v>23</v>
      </c>
      <c r="C49" s="16" t="s">
        <v>32</v>
      </c>
      <c r="D49" s="17" t="s">
        <v>53</v>
      </c>
      <c r="E49" s="17"/>
      <c r="F49" s="18">
        <f>F50+F51</f>
        <v>406.50000000000006</v>
      </c>
    </row>
    <row r="50" spans="1:6" ht="78" customHeight="1">
      <c r="A50" s="19" t="s">
        <v>30</v>
      </c>
      <c r="B50" s="20" t="s">
        <v>23</v>
      </c>
      <c r="C50" s="20" t="s">
        <v>32</v>
      </c>
      <c r="D50" s="21" t="s">
        <v>53</v>
      </c>
      <c r="E50" s="21">
        <v>100</v>
      </c>
      <c r="F50" s="22">
        <f>281.011+84.872</f>
        <v>365.88300000000004</v>
      </c>
    </row>
    <row r="51" spans="1:6" ht="37.5">
      <c r="A51" s="19" t="s">
        <v>37</v>
      </c>
      <c r="B51" s="20" t="s">
        <v>23</v>
      </c>
      <c r="C51" s="20" t="s">
        <v>32</v>
      </c>
      <c r="D51" s="21" t="s">
        <v>53</v>
      </c>
      <c r="E51" s="21">
        <v>200</v>
      </c>
      <c r="F51" s="22">
        <v>40.616999999999997</v>
      </c>
    </row>
    <row r="52" spans="1:6" ht="37.5">
      <c r="A52" s="10" t="s">
        <v>54</v>
      </c>
      <c r="B52" s="11" t="s">
        <v>32</v>
      </c>
      <c r="C52" s="11" t="s">
        <v>21</v>
      </c>
      <c r="D52" s="12"/>
      <c r="E52" s="12"/>
      <c r="F52" s="23">
        <f>F53</f>
        <v>149.62</v>
      </c>
    </row>
    <row r="53" spans="1:6">
      <c r="A53" s="15" t="s">
        <v>55</v>
      </c>
      <c r="B53" s="16" t="s">
        <v>32</v>
      </c>
      <c r="C53" s="16">
        <v>10</v>
      </c>
      <c r="D53" s="17"/>
      <c r="E53" s="17"/>
      <c r="F53" s="26">
        <f>F54</f>
        <v>149.62</v>
      </c>
    </row>
    <row r="54" spans="1:6">
      <c r="A54" s="15" t="s">
        <v>24</v>
      </c>
      <c r="B54" s="16" t="s">
        <v>32</v>
      </c>
      <c r="C54" s="16">
        <v>10</v>
      </c>
      <c r="D54" s="17" t="s">
        <v>25</v>
      </c>
      <c r="E54" s="17"/>
      <c r="F54" s="26">
        <f>F55</f>
        <v>149.62</v>
      </c>
    </row>
    <row r="55" spans="1:6" ht="37.5">
      <c r="A55" s="15" t="s">
        <v>56</v>
      </c>
      <c r="B55" s="16" t="s">
        <v>32</v>
      </c>
      <c r="C55" s="16">
        <v>10</v>
      </c>
      <c r="D55" s="17" t="s">
        <v>57</v>
      </c>
      <c r="E55" s="17"/>
      <c r="F55" s="26">
        <f>F56+F57</f>
        <v>149.62</v>
      </c>
    </row>
    <row r="56" spans="1:6" ht="79.150000000000006" customHeight="1">
      <c r="A56" s="19" t="s">
        <v>30</v>
      </c>
      <c r="B56" s="20" t="s">
        <v>32</v>
      </c>
      <c r="C56" s="20">
        <v>10</v>
      </c>
      <c r="D56" s="21" t="s">
        <v>58</v>
      </c>
      <c r="E56" s="21">
        <v>100</v>
      </c>
      <c r="F56" s="27">
        <v>0</v>
      </c>
    </row>
    <row r="57" spans="1:6" ht="37.5">
      <c r="A57" s="19" t="s">
        <v>37</v>
      </c>
      <c r="B57" s="20" t="s">
        <v>32</v>
      </c>
      <c r="C57" s="20">
        <v>10</v>
      </c>
      <c r="D57" s="28" t="s">
        <v>58</v>
      </c>
      <c r="E57" s="21">
        <v>200</v>
      </c>
      <c r="F57" s="27">
        <v>149.62</v>
      </c>
    </row>
    <row r="58" spans="1:6">
      <c r="A58" s="10" t="s">
        <v>59</v>
      </c>
      <c r="B58" s="11" t="s">
        <v>36</v>
      </c>
      <c r="C58" s="11" t="s">
        <v>21</v>
      </c>
      <c r="D58" s="12"/>
      <c r="E58" s="12"/>
      <c r="F58" s="13">
        <f>F59</f>
        <v>0</v>
      </c>
    </row>
    <row r="59" spans="1:6">
      <c r="A59" s="15" t="s">
        <v>60</v>
      </c>
      <c r="B59" s="16" t="s">
        <v>36</v>
      </c>
      <c r="C59" s="16" t="s">
        <v>61</v>
      </c>
      <c r="D59" s="17"/>
      <c r="E59" s="17"/>
      <c r="F59" s="26">
        <f>F60</f>
        <v>0</v>
      </c>
    </row>
    <row r="60" spans="1:6" ht="37.5">
      <c r="A60" s="15" t="s">
        <v>62</v>
      </c>
      <c r="B60" s="16" t="s">
        <v>36</v>
      </c>
      <c r="C60" s="16" t="s">
        <v>61</v>
      </c>
      <c r="D60" s="17" t="s">
        <v>63</v>
      </c>
      <c r="E60" s="17"/>
      <c r="F60" s="26">
        <f>F61+F63</f>
        <v>0</v>
      </c>
    </row>
    <row r="61" spans="1:6" ht="56.25">
      <c r="A61" s="15" t="s">
        <v>64</v>
      </c>
      <c r="B61" s="16" t="s">
        <v>36</v>
      </c>
      <c r="C61" s="16" t="s">
        <v>61</v>
      </c>
      <c r="D61" s="17" t="s">
        <v>65</v>
      </c>
      <c r="E61" s="17"/>
      <c r="F61" s="26">
        <f>F62</f>
        <v>0</v>
      </c>
    </row>
    <row r="62" spans="1:6" ht="37.5">
      <c r="A62" s="19" t="s">
        <v>37</v>
      </c>
      <c r="B62" s="20" t="s">
        <v>36</v>
      </c>
      <c r="C62" s="20" t="s">
        <v>61</v>
      </c>
      <c r="D62" s="21" t="s">
        <v>65</v>
      </c>
      <c r="E62" s="21">
        <v>200</v>
      </c>
      <c r="F62" s="27">
        <v>0</v>
      </c>
    </row>
    <row r="63" spans="1:6" ht="37.5">
      <c r="A63" s="15" t="s">
        <v>66</v>
      </c>
      <c r="B63" s="16" t="s">
        <v>36</v>
      </c>
      <c r="C63" s="16" t="s">
        <v>61</v>
      </c>
      <c r="D63" s="17" t="s">
        <v>67</v>
      </c>
      <c r="E63" s="17"/>
      <c r="F63" s="26">
        <f>F64</f>
        <v>0</v>
      </c>
    </row>
    <row r="64" spans="1:6" ht="37.5">
      <c r="A64" s="19" t="s">
        <v>37</v>
      </c>
      <c r="B64" s="20" t="s">
        <v>36</v>
      </c>
      <c r="C64" s="20" t="s">
        <v>61</v>
      </c>
      <c r="D64" s="21" t="s">
        <v>67</v>
      </c>
      <c r="E64" s="21">
        <v>200</v>
      </c>
      <c r="F64" s="27">
        <v>0</v>
      </c>
    </row>
    <row r="65" spans="1:8">
      <c r="A65" s="10" t="s">
        <v>68</v>
      </c>
      <c r="B65" s="11" t="s">
        <v>61</v>
      </c>
      <c r="C65" s="11" t="s">
        <v>21</v>
      </c>
      <c r="D65" s="12"/>
      <c r="E65" s="12"/>
      <c r="F65" s="13">
        <f>F66+F72</f>
        <v>2923.444</v>
      </c>
    </row>
    <row r="66" spans="1:8">
      <c r="A66" s="15" t="s">
        <v>69</v>
      </c>
      <c r="B66" s="16" t="s">
        <v>61</v>
      </c>
      <c r="C66" s="16" t="s">
        <v>23</v>
      </c>
      <c r="D66" s="17"/>
      <c r="E66" s="17"/>
      <c r="F66" s="26">
        <f>F67</f>
        <v>408.19200000000001</v>
      </c>
    </row>
    <row r="67" spans="1:8">
      <c r="A67" s="15" t="s">
        <v>24</v>
      </c>
      <c r="B67" s="16" t="s">
        <v>61</v>
      </c>
      <c r="C67" s="16" t="s">
        <v>23</v>
      </c>
      <c r="D67" s="17" t="s">
        <v>25</v>
      </c>
      <c r="E67" s="17"/>
      <c r="F67" s="26">
        <f>F68</f>
        <v>408.19200000000001</v>
      </c>
    </row>
    <row r="68" spans="1:8">
      <c r="A68" s="15" t="s">
        <v>70</v>
      </c>
      <c r="B68" s="16" t="s">
        <v>61</v>
      </c>
      <c r="C68" s="16" t="s">
        <v>23</v>
      </c>
      <c r="D68" s="17" t="s">
        <v>71</v>
      </c>
      <c r="E68" s="17"/>
      <c r="F68" s="26">
        <f>F69</f>
        <v>408.19200000000001</v>
      </c>
    </row>
    <row r="69" spans="1:8">
      <c r="A69" s="36" t="s">
        <v>72</v>
      </c>
      <c r="B69" s="38" t="s">
        <v>61</v>
      </c>
      <c r="C69" s="38" t="s">
        <v>23</v>
      </c>
      <c r="D69" s="37" t="s">
        <v>73</v>
      </c>
      <c r="E69" s="37"/>
      <c r="F69" s="35">
        <f>F71</f>
        <v>408.19200000000001</v>
      </c>
    </row>
    <row r="70" spans="1:8">
      <c r="A70" s="36"/>
      <c r="B70" s="38"/>
      <c r="C70" s="38"/>
      <c r="D70" s="37"/>
      <c r="E70" s="37"/>
      <c r="F70" s="35"/>
    </row>
    <row r="71" spans="1:8" ht="37.5">
      <c r="A71" s="19" t="s">
        <v>37</v>
      </c>
      <c r="B71" s="20" t="s">
        <v>61</v>
      </c>
      <c r="C71" s="20" t="s">
        <v>23</v>
      </c>
      <c r="D71" s="21" t="s">
        <v>73</v>
      </c>
      <c r="E71" s="21">
        <v>200</v>
      </c>
      <c r="F71" s="27">
        <v>408.19200000000001</v>
      </c>
    </row>
    <row r="72" spans="1:8">
      <c r="A72" s="15" t="s">
        <v>74</v>
      </c>
      <c r="B72" s="16" t="s">
        <v>61</v>
      </c>
      <c r="C72" s="16" t="s">
        <v>32</v>
      </c>
      <c r="D72" s="17"/>
      <c r="E72" s="17"/>
      <c r="F72" s="26">
        <f>F73</f>
        <v>2515.252</v>
      </c>
    </row>
    <row r="73" spans="1:8">
      <c r="A73" s="15" t="s">
        <v>24</v>
      </c>
      <c r="B73" s="16" t="s">
        <v>61</v>
      </c>
      <c r="C73" s="16" t="s">
        <v>32</v>
      </c>
      <c r="D73" s="17" t="s">
        <v>25</v>
      </c>
      <c r="E73" s="17"/>
      <c r="F73" s="26">
        <f>F74</f>
        <v>2515.252</v>
      </c>
    </row>
    <row r="74" spans="1:8">
      <c r="A74" s="15" t="s">
        <v>75</v>
      </c>
      <c r="B74" s="16" t="s">
        <v>61</v>
      </c>
      <c r="C74" s="16" t="s">
        <v>32</v>
      </c>
      <c r="D74" s="17" t="s">
        <v>76</v>
      </c>
      <c r="E74" s="17"/>
      <c r="F74" s="26">
        <f>F75+F77</f>
        <v>2515.252</v>
      </c>
    </row>
    <row r="75" spans="1:8">
      <c r="A75" s="15" t="s">
        <v>77</v>
      </c>
      <c r="B75" s="16" t="s">
        <v>61</v>
      </c>
      <c r="C75" s="16" t="s">
        <v>32</v>
      </c>
      <c r="D75" s="17" t="s">
        <v>78</v>
      </c>
      <c r="E75" s="17"/>
      <c r="F75" s="18">
        <f>F76</f>
        <v>1220.489</v>
      </c>
    </row>
    <row r="76" spans="1:8" ht="37.5">
      <c r="A76" s="19" t="s">
        <v>37</v>
      </c>
      <c r="B76" s="20" t="s">
        <v>61</v>
      </c>
      <c r="C76" s="20" t="s">
        <v>32</v>
      </c>
      <c r="D76" s="21" t="s">
        <v>78</v>
      </c>
      <c r="E76" s="21">
        <v>200</v>
      </c>
      <c r="F76" s="22">
        <v>1220.489</v>
      </c>
    </row>
    <row r="77" spans="1:8" ht="37.9" customHeight="1">
      <c r="A77" s="15" t="s">
        <v>79</v>
      </c>
      <c r="B77" s="16" t="s">
        <v>61</v>
      </c>
      <c r="C77" s="16" t="s">
        <v>32</v>
      </c>
      <c r="D77" s="17" t="s">
        <v>80</v>
      </c>
      <c r="E77" s="17"/>
      <c r="F77" s="18">
        <f>F78</f>
        <v>1294.7629999999999</v>
      </c>
      <c r="H77" s="14"/>
    </row>
    <row r="78" spans="1:8" ht="37.5">
      <c r="A78" s="19" t="s">
        <v>37</v>
      </c>
      <c r="B78" s="20" t="s">
        <v>61</v>
      </c>
      <c r="C78" s="20" t="s">
        <v>32</v>
      </c>
      <c r="D78" s="21" t="s">
        <v>80</v>
      </c>
      <c r="E78" s="21">
        <v>200</v>
      </c>
      <c r="F78" s="22">
        <v>1294.7629999999999</v>
      </c>
    </row>
  </sheetData>
  <mergeCells count="21">
    <mergeCell ref="F69:F70"/>
    <mergeCell ref="A11:F11"/>
    <mergeCell ref="A12:F12"/>
    <mergeCell ref="A14:A16"/>
    <mergeCell ref="B14:E14"/>
    <mergeCell ref="F14:F16"/>
    <mergeCell ref="B15:B16"/>
    <mergeCell ref="C15:C16"/>
    <mergeCell ref="D15:D16"/>
    <mergeCell ref="E15:E16"/>
    <mergeCell ref="A69:A70"/>
    <mergeCell ref="B69:B70"/>
    <mergeCell ref="C69:C70"/>
    <mergeCell ref="D69:D70"/>
    <mergeCell ref="E69:E70"/>
    <mergeCell ref="A10:F10"/>
    <mergeCell ref="D1:F1"/>
    <mergeCell ref="D3:F3"/>
    <mergeCell ref="D4:F4"/>
    <mergeCell ref="C5:F5"/>
    <mergeCell ref="D6:F6"/>
  </mergeCells>
  <pageMargins left="0.9055118110236221" right="0.11811023622047245" top="0.15748031496062992" bottom="0.15748031496062992" header="0" footer="0"/>
  <pageSetup paperSize="9" scale="3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2 распр бюд ассиг на 2 (2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2024-10-17T05:32:52Z</cp:lastPrinted>
  <dcterms:created xsi:type="dcterms:W3CDTF">2024-08-29T04:03:19Z</dcterms:created>
  <dcterms:modified xsi:type="dcterms:W3CDTF">2024-10-17T05:33:25Z</dcterms:modified>
</cp:coreProperties>
</file>